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8" tabRatio="308" activeTab="0"/>
  </bookViews>
  <sheets>
    <sheet name="#Функциональная структура проек" sheetId="1" r:id="rId1"/>
  </sheets>
  <definedNames>
    <definedName name="_xlnm.Print_Area" localSheetId="0">'#Функциональная структура проек'!$C$1:$H$39</definedName>
  </definedNames>
  <calcPr fullCalcOnLoad="1"/>
</workbook>
</file>

<file path=xl/sharedStrings.xml><?xml version="1.0" encoding="utf-8"?>
<sst xmlns="http://schemas.openxmlformats.org/spreadsheetml/2006/main" count="87" uniqueCount="55">
  <si>
    <t>(тыс.руб.)</t>
  </si>
  <si>
    <t>Наименование </t>
  </si>
  <si>
    <t>Рз</t>
  </si>
  <si>
    <t>ПР</t>
  </si>
  <si>
    <t> 01</t>
  </si>
  <si>
    <t> </t>
  </si>
  <si>
    <t> 04</t>
  </si>
  <si>
    <t> 05</t>
  </si>
  <si>
    <t>01</t>
  </si>
  <si>
    <t>02</t>
  </si>
  <si>
    <t xml:space="preserve">по разделам и подразделам функциональной классификации расходов бюджета </t>
  </si>
  <si>
    <t>Российской Федерации</t>
  </si>
  <si>
    <t>Коммунальное хозяйство</t>
  </si>
  <si>
    <t>ЖИЛИЩНО-КОММУНАЛЬНОЕ ХОЗЯЙСТВО</t>
  </si>
  <si>
    <t>ОБЩЕГОСУДАРСТВЕННЫЕ ВОПРОСЫ</t>
  </si>
  <si>
    <t>Приложение № 2</t>
  </si>
  <si>
    <t>НАЦИОНАЛЬНАЯ ОБОРОНА</t>
  </si>
  <si>
    <t>МЕЖБЮДЖЕТНЫЕ ТРАНСФЕРТЫ</t>
  </si>
  <si>
    <t>ИТОГО</t>
  </si>
  <si>
    <t>КУЛЬТУРА</t>
  </si>
  <si>
    <t>08</t>
  </si>
  <si>
    <t>Председатель Собрания депутатов</t>
  </si>
  <si>
    <t xml:space="preserve"> Митякинского сельского поселения</t>
  </si>
  <si>
    <t>03</t>
  </si>
  <si>
    <t>ОБЕСПЕЧЕНИЕ ПРОВЕДЕНИЯ ВЫБОРОВ И РЕФЕРЕНДУМОВ</t>
  </si>
  <si>
    <t>07</t>
  </si>
  <si>
    <t>Проведение выборов и референдумов</t>
  </si>
  <si>
    <t>Выполнение функций органами местного самоуправления</t>
  </si>
  <si>
    <t> 03</t>
  </si>
  <si>
    <t>04</t>
  </si>
  <si>
    <t>С.И. Куркин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</si>
  <si>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</si>
  <si>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</si>
  <si>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</t>
  </si>
  <si>
    <t xml:space="preserve"> Межбюджетные трансферты</t>
  </si>
  <si>
    <t>к Решению  Собрания депутатов Митякинского сельского поселения № 7 от        2011г.</t>
  </si>
  <si>
    <t>"Об утверждении отчета об исполнении бюджета Митякинского сельского поселения за  I квартал 2011 года"</t>
  </si>
  <si>
    <t>Распределение расходов бюджета Митякинского сельского поселения за I квартал 2011 года</t>
  </si>
  <si>
    <t>Сводная бюджетная роспись на 01.01.2011 г.</t>
  </si>
  <si>
    <t>Уточненная сводная бюджетная роспись на 01.04.2011 г.</t>
  </si>
  <si>
    <t>Фактически исполнено на 01.04.2011г.</t>
  </si>
  <si>
    <t>136,1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</si>
  <si>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</si>
  <si>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</si>
  <si>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</si>
  <si>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</si>
  <si>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12</t>
  </si>
  <si>
    <t>Мероприятия по землеустройству и землепользованию</t>
  </si>
  <si>
    <t>Благоустройство</t>
  </si>
  <si>
    <t>05</t>
  </si>
  <si>
    <t xml:space="preserve">КУЛЬТУРА, КИНЕМАТОГРАФИЯ </t>
  </si>
  <si>
    <t>Муниципальная долгосрочная целевая программа "Культура Митякинского сельского поселения на 2011-2012 годы"</t>
  </si>
  <si>
    <t>Финансовое обеспечение выполнения муниципального задания домом культуры и клубами Митякинского сельского поселения</t>
  </si>
  <si>
    <t>Финансовое обеспечение выполнения муниципального задания музеем Митякинского сельского поселения</t>
  </si>
  <si>
    <t>14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</si>
</sst>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0.0"/>
    <numFmt numFmtId="175" formatCode="#,##0.0"/>
    <numFmt numFmtId="176" formatCode="_(* #,##0.000_);_(* \(#,##0.000\);_(* &quot;-&quot;??_);_(@_)"/>
    <numFmt numFmtId="177" formatCode="#,##0.00;[Red]#,##0.00"/>
    <numFmt numFmtId="178" formatCode="#,##0.0;[Red]#,##0.0"/>
    <numFmt numFmtId="179" formatCode="0.000"/>
    <numFmt numFmtId="180" formatCode="0.0000"/>
    <numFmt numFmtId="181" formatCode="0.00000"/>
  </numFmts>
  <fonts count="54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 Cyr"/>
      <family val="1"/>
    </font>
    <font>
      <sz val="8"/>
      <color indexed="8"/>
      <name val="Arial Cyr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color indexed="8"/>
      <name val="Chiller"/>
      <family val="5"/>
    </font>
    <font>
      <sz val="8.5"/>
      <color indexed="8"/>
      <name val="MS Sans Serif"/>
      <family val="0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b/>
      <sz val="10"/>
      <color indexed="8"/>
      <name val="MS Sans Serif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5" fontId="0" fillId="0" borderId="0" xfId="0" applyNumberFormat="1" applyAlignment="1">
      <alignment/>
    </xf>
    <xf numFmtId="0" fontId="3" fillId="0" borderId="0" xfId="0" applyFont="1" applyAlignment="1">
      <alignment/>
    </xf>
    <xf numFmtId="175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175" fontId="7" fillId="0" borderId="0" xfId="0" applyNumberFormat="1" applyFont="1" applyAlignment="1">
      <alignment/>
    </xf>
    <xf numFmtId="175" fontId="8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177" fontId="2" fillId="0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11" xfId="0" applyFont="1" applyFill="1" applyBorder="1" applyAlignment="1">
      <alignment horizontal="left" wrapText="1"/>
    </xf>
    <xf numFmtId="49" fontId="11" fillId="0" borderId="11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wrapText="1"/>
    </xf>
    <xf numFmtId="0" fontId="13" fillId="33" borderId="11" xfId="0" applyFont="1" applyFill="1" applyBorder="1" applyAlignment="1">
      <alignment horizontal="left" wrapText="1"/>
    </xf>
    <xf numFmtId="49" fontId="13" fillId="33" borderId="11" xfId="0" applyNumberFormat="1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2" fillId="34" borderId="11" xfId="0" applyFont="1" applyFill="1" applyBorder="1" applyAlignment="1">
      <alignment horizontal="left" wrapText="1"/>
    </xf>
    <xf numFmtId="0" fontId="13" fillId="34" borderId="11" xfId="0" applyFont="1" applyFill="1" applyBorder="1" applyAlignment="1">
      <alignment horizontal="left" wrapText="1"/>
    </xf>
    <xf numFmtId="49" fontId="11" fillId="35" borderId="11" xfId="0" applyNumberFormat="1" applyFont="1" applyFill="1" applyBorder="1" applyAlignment="1">
      <alignment horizontal="center" wrapText="1"/>
    </xf>
    <xf numFmtId="49" fontId="13" fillId="36" borderId="11" xfId="0" applyNumberFormat="1" applyFont="1" applyFill="1" applyBorder="1" applyAlignment="1">
      <alignment horizontal="center" wrapText="1"/>
    </xf>
    <xf numFmtId="0" fontId="13" fillId="33" borderId="11" xfId="0" applyFont="1" applyFill="1" applyBorder="1" applyAlignment="1">
      <alignment horizontal="left" wrapText="1"/>
    </xf>
    <xf numFmtId="49" fontId="13" fillId="33" borderId="11" xfId="0" applyNumberFormat="1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left" wrapText="1"/>
    </xf>
    <xf numFmtId="0" fontId="16" fillId="33" borderId="11" xfId="0" applyFont="1" applyFill="1" applyBorder="1" applyAlignment="1">
      <alignment horizontal="left" wrapText="1"/>
    </xf>
    <xf numFmtId="0" fontId="16" fillId="35" borderId="11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49" fontId="13" fillId="35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16" fillId="37" borderId="11" xfId="0" applyFont="1" applyFill="1" applyBorder="1" applyAlignment="1">
      <alignment horizontal="left" wrapText="1"/>
    </xf>
    <xf numFmtId="49" fontId="13" fillId="37" borderId="11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49" fontId="0" fillId="0" borderId="11" xfId="0" applyNumberFormat="1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49" fontId="0" fillId="37" borderId="11" xfId="0" applyNumberFormat="1" applyFont="1" applyFill="1" applyBorder="1" applyAlignment="1">
      <alignment horizontal="left" wrapText="1"/>
    </xf>
    <xf numFmtId="0" fontId="18" fillId="37" borderId="0" xfId="0" applyFont="1" applyFill="1" applyBorder="1" applyAlignment="1">
      <alignment horizontal="left" wrapText="1"/>
    </xf>
    <xf numFmtId="49" fontId="19" fillId="37" borderId="11" xfId="0" applyNumberFormat="1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15" fillId="38" borderId="11" xfId="0" applyFont="1" applyFill="1" applyBorder="1" applyAlignment="1">
      <alignment horizontal="left" wrapText="1"/>
    </xf>
    <xf numFmtId="49" fontId="13" fillId="38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/>
    </xf>
    <xf numFmtId="2" fontId="13" fillId="33" borderId="11" xfId="0" applyNumberFormat="1" applyFont="1" applyFill="1" applyBorder="1" applyAlignment="1">
      <alignment wrapText="1"/>
    </xf>
    <xf numFmtId="2" fontId="11" fillId="0" borderId="11" xfId="0" applyNumberFormat="1" applyFont="1" applyFill="1" applyBorder="1" applyAlignment="1">
      <alignment wrapText="1"/>
    </xf>
    <xf numFmtId="2" fontId="13" fillId="33" borderId="11" xfId="0" applyNumberFormat="1" applyFont="1" applyFill="1" applyBorder="1" applyAlignment="1">
      <alignment wrapText="1"/>
    </xf>
    <xf numFmtId="2" fontId="13" fillId="37" borderId="11" xfId="0" applyNumberFormat="1" applyFont="1" applyFill="1" applyBorder="1" applyAlignment="1">
      <alignment wrapText="1"/>
    </xf>
    <xf numFmtId="2" fontId="11" fillId="0" borderId="11" xfId="0" applyNumberFormat="1" applyFont="1" applyBorder="1" applyAlignment="1">
      <alignment wrapText="1"/>
    </xf>
    <xf numFmtId="2" fontId="13" fillId="38" borderId="11" xfId="0" applyNumberFormat="1" applyFont="1" applyFill="1" applyBorder="1" applyAlignment="1">
      <alignment wrapText="1"/>
    </xf>
    <xf numFmtId="2" fontId="13" fillId="35" borderId="11" xfId="0" applyNumberFormat="1" applyFont="1" applyFill="1" applyBorder="1" applyAlignment="1">
      <alignment wrapText="1"/>
    </xf>
    <xf numFmtId="2" fontId="13" fillId="36" borderId="11" xfId="0" applyNumberFormat="1" applyFont="1" applyFill="1" applyBorder="1" applyAlignment="1">
      <alignment wrapText="1"/>
    </xf>
    <xf numFmtId="2" fontId="11" fillId="35" borderId="11" xfId="0" applyNumberFormat="1" applyFont="1" applyFill="1" applyBorder="1" applyAlignment="1">
      <alignment wrapText="1"/>
    </xf>
    <xf numFmtId="2" fontId="13" fillId="34" borderId="11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L40"/>
  <sheetViews>
    <sheetView tabSelected="1" zoomScalePageLayoutView="0" workbookViewId="0" topLeftCell="C4">
      <selection activeCell="H31" sqref="H31"/>
    </sheetView>
  </sheetViews>
  <sheetFormatPr defaultColWidth="9.140625" defaultRowHeight="12.75"/>
  <cols>
    <col min="1" max="2" width="0.2890625" style="0" hidden="1" customWidth="1"/>
    <col min="3" max="3" width="77.421875" style="0" customWidth="1"/>
    <col min="4" max="4" width="6.140625" style="0" customWidth="1"/>
    <col min="5" max="5" width="7.7109375" style="0" customWidth="1"/>
    <col min="6" max="6" width="11.140625" style="0" customWidth="1"/>
    <col min="7" max="7" width="12.28125" style="0" customWidth="1"/>
    <col min="8" max="8" width="10.8515625" style="1" customWidth="1"/>
    <col min="9" max="9" width="0.2890625" style="0" customWidth="1"/>
    <col min="10" max="11" width="9.140625" style="0" hidden="1" customWidth="1"/>
  </cols>
  <sheetData>
    <row r="1" spans="3:11" ht="12.75">
      <c r="C1" s="51" t="s">
        <v>15</v>
      </c>
      <c r="D1" s="51"/>
      <c r="E1" s="51"/>
      <c r="F1" s="51"/>
      <c r="G1" s="51"/>
      <c r="H1" s="51"/>
      <c r="I1" s="36"/>
      <c r="J1" s="36"/>
      <c r="K1" s="36"/>
    </row>
    <row r="2" spans="3:11" ht="12.75">
      <c r="C2" s="53" t="s">
        <v>35</v>
      </c>
      <c r="D2" s="53"/>
      <c r="E2" s="53"/>
      <c r="F2" s="53"/>
      <c r="G2" s="53"/>
      <c r="H2" s="53"/>
      <c r="I2" s="53"/>
      <c r="J2" s="53"/>
      <c r="K2" s="53"/>
    </row>
    <row r="3" spans="3:11" ht="12.75">
      <c r="C3" s="51" t="s">
        <v>36</v>
      </c>
      <c r="D3" s="51"/>
      <c r="E3" s="51"/>
      <c r="F3" s="51"/>
      <c r="G3" s="51"/>
      <c r="H3" s="51"/>
      <c r="I3" s="51"/>
      <c r="J3" s="51"/>
      <c r="K3" s="51"/>
    </row>
    <row r="4" spans="3:11" ht="53.25" customHeight="1">
      <c r="C4" s="10"/>
      <c r="D4" s="10"/>
      <c r="E4" s="10"/>
      <c r="F4" s="10"/>
      <c r="G4" s="10"/>
      <c r="H4" s="10"/>
      <c r="I4" s="10"/>
      <c r="J4" s="10"/>
      <c r="K4" s="10"/>
    </row>
    <row r="5" spans="3:8" ht="15" customHeight="1">
      <c r="C5" s="52" t="s">
        <v>37</v>
      </c>
      <c r="D5" s="54"/>
      <c r="E5" s="54"/>
      <c r="F5" s="54"/>
      <c r="G5" s="54"/>
      <c r="H5" s="54"/>
    </row>
    <row r="6" spans="3:8" ht="12.75" customHeight="1">
      <c r="C6" s="11" t="s">
        <v>10</v>
      </c>
      <c r="D6" s="12"/>
      <c r="E6" s="12"/>
      <c r="F6" s="12"/>
      <c r="G6" s="12"/>
      <c r="H6" s="12"/>
    </row>
    <row r="7" spans="3:8" ht="12.75" customHeight="1">
      <c r="C7" s="52" t="s">
        <v>11</v>
      </c>
      <c r="D7" s="52"/>
      <c r="E7" s="52"/>
      <c r="F7" s="52"/>
      <c r="G7" s="52"/>
      <c r="H7" s="52"/>
    </row>
    <row r="8" ht="24.75" customHeight="1">
      <c r="H8" s="7" t="s">
        <v>0</v>
      </c>
    </row>
    <row r="9" spans="3:8" s="14" customFormat="1" ht="73.5" customHeight="1">
      <c r="C9" s="13" t="s">
        <v>1</v>
      </c>
      <c r="D9" s="13" t="s">
        <v>2</v>
      </c>
      <c r="E9" s="13" t="s">
        <v>3</v>
      </c>
      <c r="F9" s="20" t="s">
        <v>38</v>
      </c>
      <c r="G9" s="20" t="s">
        <v>39</v>
      </c>
      <c r="H9" s="20" t="s">
        <v>40</v>
      </c>
    </row>
    <row r="10" spans="3:8" s="15" customFormat="1" ht="30" customHeight="1">
      <c r="C10" s="32" t="s">
        <v>14</v>
      </c>
      <c r="D10" s="21" t="s">
        <v>4</v>
      </c>
      <c r="E10" s="22" t="s">
        <v>5</v>
      </c>
      <c r="F10" s="55">
        <f>F11+F12</f>
        <v>3114.6</v>
      </c>
      <c r="G10" s="55">
        <f>G11+G12</f>
        <v>3114.6</v>
      </c>
      <c r="H10" s="55">
        <f>H11+H12</f>
        <v>518.6</v>
      </c>
    </row>
    <row r="11" spans="3:8" s="15" customFormat="1" ht="39" customHeight="1">
      <c r="C11" s="31" t="s">
        <v>31</v>
      </c>
      <c r="D11" s="17" t="s">
        <v>8</v>
      </c>
      <c r="E11" s="17" t="s">
        <v>9</v>
      </c>
      <c r="F11" s="56">
        <v>476.9</v>
      </c>
      <c r="G11" s="56">
        <v>476.9</v>
      </c>
      <c r="H11" s="56">
        <v>82.7</v>
      </c>
    </row>
    <row r="12" spans="3:8" s="19" customFormat="1" ht="50.25" customHeight="1">
      <c r="C12" s="31" t="s">
        <v>32</v>
      </c>
      <c r="D12" s="18" t="s">
        <v>4</v>
      </c>
      <c r="E12" s="18" t="s">
        <v>6</v>
      </c>
      <c r="F12" s="56">
        <v>2637.7</v>
      </c>
      <c r="G12" s="56">
        <v>2637.7</v>
      </c>
      <c r="H12" s="56">
        <v>435.9</v>
      </c>
    </row>
    <row r="13" spans="3:8" s="19" customFormat="1" ht="26.25" customHeight="1" hidden="1">
      <c r="C13" s="29" t="s">
        <v>24</v>
      </c>
      <c r="D13" s="30" t="s">
        <v>8</v>
      </c>
      <c r="E13" s="30" t="s">
        <v>25</v>
      </c>
      <c r="F13" s="57">
        <f>SUM(F15)</f>
        <v>0</v>
      </c>
      <c r="G13" s="57">
        <f>SUM(G15)</f>
        <v>0</v>
      </c>
      <c r="H13" s="57">
        <f>SUM(H15)</f>
        <v>0</v>
      </c>
    </row>
    <row r="14" spans="3:8" s="19" customFormat="1" ht="18" customHeight="1" hidden="1">
      <c r="C14" s="16" t="s">
        <v>26</v>
      </c>
      <c r="D14" s="17" t="s">
        <v>8</v>
      </c>
      <c r="E14" s="17" t="s">
        <v>25</v>
      </c>
      <c r="F14" s="56"/>
      <c r="G14" s="56"/>
      <c r="H14" s="56"/>
    </row>
    <row r="15" spans="3:8" s="19" customFormat="1" ht="17.25" customHeight="1" hidden="1">
      <c r="C15" s="16" t="s">
        <v>27</v>
      </c>
      <c r="D15" s="17" t="s">
        <v>8</v>
      </c>
      <c r="E15" s="17" t="s">
        <v>25</v>
      </c>
      <c r="F15" s="56"/>
      <c r="G15" s="56"/>
      <c r="H15" s="56"/>
    </row>
    <row r="16" spans="3:8" s="19" customFormat="1" ht="24.75" customHeight="1">
      <c r="C16" s="32" t="s">
        <v>16</v>
      </c>
      <c r="D16" s="23" t="s">
        <v>9</v>
      </c>
      <c r="E16" s="23"/>
      <c r="F16" s="55">
        <f>F17</f>
        <v>136.1</v>
      </c>
      <c r="G16" s="55" t="str">
        <f>G17</f>
        <v>136,1</v>
      </c>
      <c r="H16" s="55">
        <f>H17</f>
        <v>23.4</v>
      </c>
    </row>
    <row r="17" spans="3:8" s="19" customFormat="1" ht="29.25" customHeight="1">
      <c r="C17" s="31" t="s">
        <v>27</v>
      </c>
      <c r="D17" s="17" t="s">
        <v>9</v>
      </c>
      <c r="E17" s="17" t="s">
        <v>23</v>
      </c>
      <c r="F17" s="56">
        <v>136.1</v>
      </c>
      <c r="G17" s="56" t="s">
        <v>41</v>
      </c>
      <c r="H17" s="56">
        <v>23.4</v>
      </c>
    </row>
    <row r="18" spans="3:8" s="19" customFormat="1" ht="33" customHeight="1">
      <c r="C18" s="37" t="s">
        <v>42</v>
      </c>
      <c r="D18" s="38" t="s">
        <v>23</v>
      </c>
      <c r="E18" s="38"/>
      <c r="F18" s="58">
        <f>SUM(F19)</f>
        <v>10</v>
      </c>
      <c r="G18" s="58">
        <f>SUM(F19)</f>
        <v>10</v>
      </c>
      <c r="H18" s="58">
        <f>SUM(H19)</f>
        <v>0</v>
      </c>
    </row>
    <row r="19" spans="3:38" s="19" customFormat="1" ht="29.25" customHeight="1">
      <c r="C19" s="47" t="s">
        <v>43</v>
      </c>
      <c r="D19" s="42" t="s">
        <v>23</v>
      </c>
      <c r="E19" s="41" t="s">
        <v>44</v>
      </c>
      <c r="F19" s="59">
        <v>10</v>
      </c>
      <c r="G19" s="59">
        <v>10</v>
      </c>
      <c r="H19" s="59"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40"/>
    </row>
    <row r="20" spans="3:38" s="19" customFormat="1" ht="29.25" customHeight="1">
      <c r="C20" s="45" t="s">
        <v>45</v>
      </c>
      <c r="D20" s="46" t="s">
        <v>29</v>
      </c>
      <c r="E20" s="44"/>
      <c r="F20" s="58">
        <f>SUM(F21)</f>
        <v>10</v>
      </c>
      <c r="G20" s="58">
        <f>SUM(F21)</f>
        <v>10</v>
      </c>
      <c r="H20" s="58">
        <f>SUM(H21)</f>
        <v>9.7</v>
      </c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</row>
    <row r="21" spans="3:38" s="19" customFormat="1" ht="29.25" customHeight="1">
      <c r="C21" s="48" t="s">
        <v>47</v>
      </c>
      <c r="D21" s="42" t="s">
        <v>29</v>
      </c>
      <c r="E21" s="41" t="s">
        <v>46</v>
      </c>
      <c r="F21" s="59">
        <v>10</v>
      </c>
      <c r="G21" s="59">
        <v>10</v>
      </c>
      <c r="H21" s="59">
        <v>9.7</v>
      </c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</row>
    <row r="22" spans="3:8" s="15" customFormat="1" ht="25.5" customHeight="1">
      <c r="C22" s="32" t="s">
        <v>13</v>
      </c>
      <c r="D22" s="21" t="s">
        <v>7</v>
      </c>
      <c r="E22" s="21" t="s">
        <v>5</v>
      </c>
      <c r="F22" s="55">
        <f>F23+F24</f>
        <v>131.6</v>
      </c>
      <c r="G22" s="55">
        <f>SUM(G23:G25)</f>
        <v>131.6</v>
      </c>
      <c r="H22" s="55">
        <f>H23+H24</f>
        <v>0.4</v>
      </c>
    </row>
    <row r="23" spans="3:8" s="15" customFormat="1" ht="25.5" customHeight="1">
      <c r="C23" s="49" t="s">
        <v>12</v>
      </c>
      <c r="D23" s="50" t="s">
        <v>49</v>
      </c>
      <c r="E23" s="50" t="s">
        <v>9</v>
      </c>
      <c r="F23" s="60">
        <v>1.6</v>
      </c>
      <c r="G23" s="60">
        <v>1.6</v>
      </c>
      <c r="H23" s="60">
        <v>0.4</v>
      </c>
    </row>
    <row r="24" spans="3:8" s="15" customFormat="1" ht="20.25" customHeight="1">
      <c r="C24" s="31" t="s">
        <v>48</v>
      </c>
      <c r="D24" s="18" t="s">
        <v>7</v>
      </c>
      <c r="E24" s="17" t="s">
        <v>23</v>
      </c>
      <c r="F24" s="56">
        <v>130</v>
      </c>
      <c r="G24" s="56">
        <v>130</v>
      </c>
      <c r="H24" s="56">
        <v>0</v>
      </c>
    </row>
    <row r="25" spans="3:8" s="19" customFormat="1" ht="0.75" customHeight="1">
      <c r="C25" s="31" t="s">
        <v>12</v>
      </c>
      <c r="D25" s="18" t="s">
        <v>7</v>
      </c>
      <c r="E25" s="18" t="s">
        <v>28</v>
      </c>
      <c r="F25" s="56"/>
      <c r="G25" s="56"/>
      <c r="H25" s="56"/>
    </row>
    <row r="26" spans="3:8" s="19" customFormat="1" ht="38.25" customHeight="1">
      <c r="C26" s="32" t="s">
        <v>50</v>
      </c>
      <c r="D26" s="23" t="s">
        <v>20</v>
      </c>
      <c r="E26" s="24"/>
      <c r="F26" s="55">
        <f>SUM(F27)</f>
        <v>1645.1</v>
      </c>
      <c r="G26" s="55">
        <f>SUM(G27)</f>
        <v>1645.1</v>
      </c>
      <c r="H26" s="55">
        <f>SUM(H27)</f>
        <v>274.2</v>
      </c>
    </row>
    <row r="27" spans="3:8" s="19" customFormat="1" ht="23.25" customHeight="1">
      <c r="C27" s="33" t="s">
        <v>19</v>
      </c>
      <c r="D27" s="35" t="s">
        <v>20</v>
      </c>
      <c r="E27" s="27" t="s">
        <v>8</v>
      </c>
      <c r="F27" s="61">
        <f>SUM(F30+F28)</f>
        <v>1645.1</v>
      </c>
      <c r="G27" s="61">
        <f>SUM(G28+G30)</f>
        <v>1645.1</v>
      </c>
      <c r="H27" s="61">
        <f>SUM(H28+H30)</f>
        <v>274.2</v>
      </c>
    </row>
    <row r="28" spans="3:8" s="19" customFormat="1" ht="29.25" customHeight="1">
      <c r="C28" s="34" t="s">
        <v>51</v>
      </c>
      <c r="D28" s="17" t="s">
        <v>20</v>
      </c>
      <c r="E28" s="17" t="s">
        <v>8</v>
      </c>
      <c r="F28" s="56">
        <f>SUM(F29:F31)</f>
        <v>1645.1</v>
      </c>
      <c r="G28" s="56">
        <f>SUM(F28)</f>
        <v>1645.1</v>
      </c>
      <c r="H28" s="56">
        <f>SUM(H29:H31)</f>
        <v>274.2</v>
      </c>
    </row>
    <row r="29" spans="3:8" s="19" customFormat="1" ht="30" customHeight="1">
      <c r="C29" s="31" t="s">
        <v>52</v>
      </c>
      <c r="D29" s="17" t="s">
        <v>20</v>
      </c>
      <c r="E29" s="17" t="s">
        <v>8</v>
      </c>
      <c r="F29" s="56">
        <v>1501.8</v>
      </c>
      <c r="G29" s="56">
        <v>1501.8</v>
      </c>
      <c r="H29" s="56">
        <v>252.6</v>
      </c>
    </row>
    <row r="30" spans="3:8" s="19" customFormat="1" ht="31.5" customHeight="1" hidden="1">
      <c r="C30" s="34"/>
      <c r="D30" s="17"/>
      <c r="E30" s="17"/>
      <c r="F30" s="56"/>
      <c r="G30" s="56"/>
      <c r="H30" s="56"/>
    </row>
    <row r="31" spans="3:8" s="19" customFormat="1" ht="33" customHeight="1">
      <c r="C31" s="31" t="s">
        <v>53</v>
      </c>
      <c r="D31" s="17" t="s">
        <v>20</v>
      </c>
      <c r="E31" s="17" t="s">
        <v>8</v>
      </c>
      <c r="F31" s="56">
        <v>143.3</v>
      </c>
      <c r="G31" s="56">
        <v>143.3</v>
      </c>
      <c r="H31" s="56">
        <v>21.6</v>
      </c>
    </row>
    <row r="32" spans="3:8" s="19" customFormat="1" ht="16.5" customHeight="1">
      <c r="C32" s="32" t="s">
        <v>17</v>
      </c>
      <c r="D32" s="28" t="s">
        <v>54</v>
      </c>
      <c r="E32" s="28"/>
      <c r="F32" s="62">
        <f>SUM(G34)</f>
        <v>1089</v>
      </c>
      <c r="G32" s="62">
        <f>SUM(F34)</f>
        <v>1089</v>
      </c>
      <c r="H32" s="62">
        <f>SUM(H34)</f>
        <v>46.5</v>
      </c>
    </row>
    <row r="33" spans="3:8" s="19" customFormat="1" ht="21.75" customHeight="1">
      <c r="C33" s="31" t="s">
        <v>33</v>
      </c>
      <c r="D33" s="27" t="s">
        <v>54</v>
      </c>
      <c r="E33" s="27" t="s">
        <v>23</v>
      </c>
      <c r="F33" s="63">
        <f>SUM(G34)</f>
        <v>1089</v>
      </c>
      <c r="G33" s="63">
        <f>SUM(F34)</f>
        <v>1089</v>
      </c>
      <c r="H33" s="63">
        <f>SUM(H34)</f>
        <v>46.5</v>
      </c>
    </row>
    <row r="34" spans="3:8" s="19" customFormat="1" ht="21" customHeight="1">
      <c r="C34" s="31" t="s">
        <v>34</v>
      </c>
      <c r="D34" s="17" t="s">
        <v>54</v>
      </c>
      <c r="E34" s="17" t="s">
        <v>23</v>
      </c>
      <c r="F34" s="56">
        <v>1089</v>
      </c>
      <c r="G34" s="56">
        <v>1089</v>
      </c>
      <c r="H34" s="56">
        <v>46.5</v>
      </c>
    </row>
    <row r="35" spans="3:8" s="19" customFormat="1" ht="21" customHeight="1">
      <c r="C35" s="25" t="s">
        <v>18</v>
      </c>
      <c r="D35" s="26" t="s">
        <v>5</v>
      </c>
      <c r="E35" s="26" t="s">
        <v>5</v>
      </c>
      <c r="F35" s="64">
        <v>6172.4</v>
      </c>
      <c r="G35" s="64">
        <f>SUM(F35)</f>
        <v>6172.4</v>
      </c>
      <c r="H35" s="64">
        <f>SUM(H32+H26+H22+H20+H18+H16+H10)</f>
        <v>872.8</v>
      </c>
    </row>
    <row r="36" spans="3:8" ht="13.5" customHeight="1">
      <c r="C36" s="8"/>
      <c r="D36" s="8"/>
      <c r="E36" s="8"/>
      <c r="F36" s="8"/>
      <c r="G36" s="8"/>
      <c r="H36" s="9"/>
    </row>
    <row r="37" spans="3:8" ht="12.75">
      <c r="C37" s="4" t="s">
        <v>21</v>
      </c>
      <c r="D37" s="3" t="s">
        <v>30</v>
      </c>
      <c r="E37" s="2"/>
      <c r="F37" s="2"/>
      <c r="G37" s="2"/>
      <c r="H37" s="3"/>
    </row>
    <row r="38" spans="3:8" ht="12.75">
      <c r="C38" s="4" t="s">
        <v>22</v>
      </c>
      <c r="D38" s="3"/>
      <c r="E38" s="2"/>
      <c r="F38" s="2"/>
      <c r="G38" s="2"/>
      <c r="H38" s="3"/>
    </row>
    <row r="39" spans="3:7" ht="12.75">
      <c r="C39" s="4"/>
      <c r="D39" s="3"/>
      <c r="E39" s="5"/>
      <c r="F39" s="5"/>
      <c r="G39" s="5"/>
    </row>
    <row r="40" spans="3:8" ht="12" customHeight="1">
      <c r="C40" s="5"/>
      <c r="D40" s="5"/>
      <c r="E40" s="5"/>
      <c r="F40" s="5"/>
      <c r="G40" s="5"/>
      <c r="H40" s="6"/>
    </row>
  </sheetData>
  <sheetProtection/>
  <mergeCells count="5">
    <mergeCell ref="C1:H1"/>
    <mergeCell ref="C7:H7"/>
    <mergeCell ref="C2:K2"/>
    <mergeCell ref="C3:K3"/>
    <mergeCell ref="C5:H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Косоротова</cp:lastModifiedBy>
  <cp:lastPrinted>2011-04-21T10:40:38Z</cp:lastPrinted>
  <dcterms:created xsi:type="dcterms:W3CDTF">2004-10-11T08:54:50Z</dcterms:created>
  <dcterms:modified xsi:type="dcterms:W3CDTF">2011-04-21T10:41:09Z</dcterms:modified>
  <cp:category/>
  <cp:version/>
  <cp:contentType/>
  <cp:contentStatus/>
</cp:coreProperties>
</file>