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1"/>
  </bookViews>
  <sheets>
    <sheet name="2012" sheetId="1" r:id="rId1"/>
    <sheet name="2013-2014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<sst xmlns="http://schemas.openxmlformats.org/spreadsheetml/2006/main" count="217" uniqueCount="117">
  <si>
    <t>(тыс. руб.)</t>
  </si>
  <si>
    <t>Код БК РФ</t>
  </si>
  <si>
    <t>Наименование статьи доходов </t>
  </si>
  <si>
    <t> 1 00 00000 00 0000 000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</si>
  <si>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</si>
  <si>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</si>
  <si>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</si>
  <si>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</si>
  <si>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 1 06 00000 00 0000 000</t>
  </si>
  <si>
    <t>НАЛОГИ НА ИМУЩЕСТВО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</si>
  <si>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</si>
  <si>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</si>
  <si>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</si>
  <si>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</si>
  <si>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</si>
  <si>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</si>
  <si>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</si>
  <si>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</si>
  <si>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</si>
  <si>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2 00 00000 00 0000 000</t>
  </si>
  <si>
    <t>БЕЗВОЗМЕЗДНЫЕ ПОСТУПЛЕНИЯ</t>
  </si>
  <si>
    <t>2 02 00000 00 0000 000</t>
  </si>
  <si>
    <t>2 02 01000 00 0000 151</t>
  </si>
  <si>
    <t> Всего доходов</t>
  </si>
  <si>
    <t>1 06 06020 00 0000 110</t>
  </si>
  <si>
    <t>1 06 06023 10 0000 110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</si>
  <si>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</si>
  <si>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2 02 01001 00 0000 151</t>
  </si>
  <si>
    <t>2 02 01001 10 0000 151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</si>
  <si>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</si>
  <si>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</si>
  <si>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</si>
  <si>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</si>
  <si>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</si>
  <si>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</si>
  <si>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1 05 00000 00 0000 000</t>
  </si>
  <si>
    <t>НАЛОГИ НА СОВОКУПНЫЙ ДОХОД</t>
  </si>
  <si>
    <t>1 05 01000 00 0000 110</t>
  </si>
  <si>
    <t>1 05 01010 01 0000 110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</si>
  <si>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</si>
  <si>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</si>
  <si>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</si>
  <si>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</si>
  <si>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</si>
  <si>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</si>
  <si>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1 06 01000 00 0000 110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</si>
  <si>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</si>
  <si>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</si>
  <si>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</si>
  <si>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</si>
  <si>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</si>
  <si>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</si>
  <si>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</si>
  <si>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</si>
  <si>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</si>
  <si>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</si>
  <si>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</si>
  <si>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</si>
  <si>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</si>
  <si>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</si>
  <si>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</si>
  <si>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</si>
  <si>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</si>
  <si>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</si>
  <si>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</si>
  <si>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</si>
  <si>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№1</t>
  </si>
  <si>
    <t xml:space="preserve"> 1 01 02020 01 0000 110</t>
  </si>
  <si>
    <t>НАЛОГОВЫЕ И НЕНАЛОГОВЫЕ ДОХОДЫ</t>
  </si>
  <si>
    <t>Сумма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</si>
  <si>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</si>
  <si>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</si>
  <si>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</si>
  <si>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</si>
  <si>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</si>
  <si>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</si>
  <si>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</si>
  <si>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</si>
  <si>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</si>
  <si>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</si>
  <si>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</si>
  <si>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</si>
  <si>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</si>
  <si>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</si>
  <si>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</si>
  <si>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</si>
  <si>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</si>
  <si>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</si>
  <si>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</si>
  <si>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Объем поступления доходов бюджета Митякинского сельского поселения Тарасовского района на 2012 год</t>
  </si>
  <si>
    <t xml:space="preserve">"О бюджете Митякинского сельского поселения Тарасовского района на 2012 год </t>
  </si>
  <si>
    <t>и на плановый период 2013 и 2014 годов"</t>
  </si>
  <si>
    <t>2013 год</t>
  </si>
  <si>
    <t>2014 год</t>
  </si>
  <si>
    <t>Председатель Собрания депутатов Митякинского сельского поселения                         С.И. Куркин</t>
  </si>
  <si>
    <t>Объем поступления доходов бюджета Митякинского сельского поселения Тарасовского района на плановый период 2013 и 2014 годов</t>
  </si>
  <si>
    <t>Приложение №2</t>
  </si>
  <si>
    <t>1 05 03000 01 0000 110</t>
  </si>
  <si>
    <t>Единый сельскохозяйственный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</si>
  <si>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</si>
  <si>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</si>
  <si>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</si>
  <si>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</si>
  <si>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Председатель Собрания депутатов Митякинского сельского поселения                                С.И. Куркин</t>
  </si>
  <si>
    <t>№ 27  от 09 .12.2011 года</t>
  </si>
  <si>
    <t>и на плановый период 2013 и 2014 годов № 27  от  09.12.2011 года"</t>
  </si>
  <si>
    <t>1 01 02010 01 0000 110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</si>
  <si>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</t>
    </r>
    <r>
      <rPr>
        <sz val="10"/>
        <color indexed="8"/>
        <rFont val="Calibri"/>
        <family val="2"/>
      </rPr>
      <t>¹</t>
    </r>
    <r>
      <rPr>
        <sz val="10"/>
        <color indexed="8"/>
        <rFont val="Times New Roman"/>
        <family val="1"/>
      </rPr>
      <t xml:space="preserve"> и 228 Налогового кодекса Российской Федерации </t>
    </r>
  </si>
  <si>
    <t>Налог на доходы физических лиц с доходов, облагаемых по налоговой ставке, установленной статьей 227 Налогового кодекса Российской Федерации</t>
  </si>
  <si>
    <t>1 01 02020 01 0000 110</t>
  </si>
  <si>
    <t>Налог  на  доходы физических лиц  с  доходов, полученных от осуществления деятельности физическими  лицами, зарегистрированными  в 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</si>
  <si>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1 11 05013 10 0000 120</t>
  </si>
  <si>
    <t>1 13 02995 10 0000 130</t>
  </si>
  <si>
    <t>Прочие доходы от компенсации затрат бюджетов поселений</t>
  </si>
  <si>
    <t xml:space="preserve">"О внесении изменений в Решение Собрания депутатов Митякинского сельского поселения  </t>
  </si>
  <si>
    <t>к решению Собрания депутатов Митякинского сельского поселения от 28.12.2011г. №30</t>
  </si>
  <si>
    <t>к решению Собрания депутатов Митякинского сельского поселения от 28.12.2011г. №30 "О внесении изменений в Решение Собрания депутатов Митякинского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</si>
</sst>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0" fillId="0" borderId="0" xfId="0" applyAlignment="1">
      <alignment horizontal="right" vertical="top"/>
    </xf>
    <xf numFmtId="164" fontId="4" fillId="0" borderId="10" xfId="0" applyNumberFormat="1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164" fontId="4" fillId="33" borderId="10" xfId="0" applyNumberFormat="1" applyFont="1" applyFill="1" applyBorder="1" applyAlignment="1">
      <alignment vertical="top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/>
    </xf>
    <xf numFmtId="164" fontId="4" fillId="32" borderId="10" xfId="0" applyNumberFormat="1" applyFont="1" applyFill="1" applyBorder="1" applyAlignment="1">
      <alignment vertical="top"/>
    </xf>
    <xf numFmtId="164" fontId="4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164" fontId="2" fillId="33" borderId="10" xfId="0" applyNumberFormat="1" applyFon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164" fontId="2" fillId="32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top"/>
    </xf>
    <xf numFmtId="164" fontId="5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5" fillId="32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/>
    </xf>
    <xf numFmtId="164" fontId="2" fillId="35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20.50390625" style="0" customWidth="1"/>
    <col min="2" max="2" width="61.125" style="0" customWidth="1"/>
    <col min="3" max="3" width="14.00390625" style="0" customWidth="1"/>
  </cols>
  <sheetData>
    <row r="1" spans="1:3" ht="12.75">
      <c r="A1" s="1"/>
      <c r="B1" s="1"/>
      <c r="C1" s="2" t="s">
        <v>66</v>
      </c>
    </row>
    <row r="2" spans="1:3" ht="12.75">
      <c r="A2" s="1"/>
      <c r="B2" s="78" t="s">
        <v>115</v>
      </c>
      <c r="C2" s="79"/>
    </row>
    <row r="3" spans="1:3" ht="12.75">
      <c r="A3" s="1"/>
      <c r="B3" s="1"/>
      <c r="C3" s="2" t="s">
        <v>114</v>
      </c>
    </row>
    <row r="4" spans="1:3" ht="12.75">
      <c r="A4" s="1"/>
      <c r="B4" s="1"/>
      <c r="C4" s="2" t="s">
        <v>90</v>
      </c>
    </row>
    <row r="5" spans="1:3" ht="12.75">
      <c r="A5" s="1"/>
      <c r="B5" s="76" t="s">
        <v>105</v>
      </c>
      <c r="C5" s="77"/>
    </row>
    <row r="6" spans="1:3" ht="12.75">
      <c r="A6" s="1"/>
      <c r="B6" s="1"/>
      <c r="C6" s="2"/>
    </row>
    <row r="7" spans="1:3" ht="12.75">
      <c r="A7" s="1"/>
      <c r="B7" s="1"/>
      <c r="C7" s="1"/>
    </row>
    <row r="8" spans="1:3" ht="36.75" customHeight="1">
      <c r="A8" s="75" t="s">
        <v>89</v>
      </c>
      <c r="B8" s="75"/>
      <c r="C8" s="75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2" t="s">
        <v>0</v>
      </c>
    </row>
    <row r="12" spans="1:3" ht="12.75">
      <c r="A12" s="3" t="s">
        <v>1</v>
      </c>
      <c r="B12" s="4" t="s">
        <v>2</v>
      </c>
      <c r="C12" s="4" t="s">
        <v>69</v>
      </c>
    </row>
    <row r="13" spans="1:3" ht="12.75">
      <c r="A13" s="3">
        <v>1</v>
      </c>
      <c r="B13" s="4">
        <v>2</v>
      </c>
      <c r="C13" s="4">
        <v>3</v>
      </c>
    </row>
    <row r="14" spans="1:3" ht="15.75" customHeight="1">
      <c r="A14" s="30" t="s">
        <v>3</v>
      </c>
      <c r="B14" s="22" t="s">
        <v>68</v>
      </c>
      <c r="C14" s="24">
        <f>C15+C24+C38+C20+C35+C45</f>
        <v>3091.6</v>
      </c>
    </row>
    <row r="15" spans="1:3" ht="15" customHeight="1">
      <c r="A15" s="19" t="s">
        <v>4</v>
      </c>
      <c r="B15" s="18" t="s">
        <v>5</v>
      </c>
      <c r="C15" s="20">
        <f>C16</f>
        <v>880.7</v>
      </c>
    </row>
    <row r="16" spans="1:3" ht="26.25">
      <c r="A16" s="25" t="s">
        <v>6</v>
      </c>
      <c r="B16" s="26" t="s">
        <v>7</v>
      </c>
      <c r="C16" s="27">
        <f>C17</f>
        <v>880.7</v>
      </c>
    </row>
    <row r="17" spans="1:3" ht="39">
      <c r="A17" s="25" t="s">
        <v>67</v>
      </c>
      <c r="B17" s="26" t="s">
        <v>108</v>
      </c>
      <c r="C17" s="27">
        <f>C18+C19</f>
        <v>880.7</v>
      </c>
    </row>
    <row r="18" spans="1:3" ht="53.25">
      <c r="A18" s="5" t="s">
        <v>106</v>
      </c>
      <c r="B18" s="6" t="s">
        <v>107</v>
      </c>
      <c r="C18" s="7">
        <v>879.6</v>
      </c>
    </row>
    <row r="19" spans="1:3" ht="84.75" customHeight="1">
      <c r="A19" s="5" t="s">
        <v>109</v>
      </c>
      <c r="B19" s="6" t="s">
        <v>110</v>
      </c>
      <c r="C19" s="7">
        <v>1.1</v>
      </c>
    </row>
    <row r="20" spans="1:3" ht="12.75">
      <c r="A20" s="28" t="s">
        <v>35</v>
      </c>
      <c r="B20" s="22" t="s">
        <v>36</v>
      </c>
      <c r="C20" s="29">
        <f>C21</f>
        <v>83.9</v>
      </c>
    </row>
    <row r="21" spans="1:3" ht="26.25">
      <c r="A21" s="17" t="s">
        <v>37</v>
      </c>
      <c r="B21" s="18" t="s">
        <v>39</v>
      </c>
      <c r="C21" s="31">
        <f>C22+C23</f>
        <v>83.9</v>
      </c>
    </row>
    <row r="22" spans="1:3" ht="26.25">
      <c r="A22" s="5" t="s">
        <v>38</v>
      </c>
      <c r="B22" s="6" t="s">
        <v>40</v>
      </c>
      <c r="C22" s="7">
        <v>53.9</v>
      </c>
    </row>
    <row r="23" spans="1:3" ht="18" customHeight="1">
      <c r="A23" s="5" t="s">
        <v>97</v>
      </c>
      <c r="B23" s="6" t="s">
        <v>98</v>
      </c>
      <c r="C23" s="7">
        <v>30</v>
      </c>
    </row>
    <row r="24" spans="1:3" ht="16.5" customHeight="1">
      <c r="A24" s="30" t="s">
        <v>8</v>
      </c>
      <c r="B24" s="22" t="s">
        <v>9</v>
      </c>
      <c r="C24" s="23">
        <f>C25+C30+C27</f>
        <v>1757.3000000000002</v>
      </c>
    </row>
    <row r="25" spans="1:3" ht="16.5" customHeight="1">
      <c r="A25" s="17" t="s">
        <v>45</v>
      </c>
      <c r="B25" s="18" t="s">
        <v>46</v>
      </c>
      <c r="C25" s="20">
        <f>C26</f>
        <v>100.9</v>
      </c>
    </row>
    <row r="26" spans="1:3" ht="39">
      <c r="A26" s="8" t="s">
        <v>10</v>
      </c>
      <c r="B26" s="9" t="s">
        <v>26</v>
      </c>
      <c r="C26" s="7">
        <v>100.9</v>
      </c>
    </row>
    <row r="27" spans="1:3" ht="12.75" hidden="1">
      <c r="A27" s="32" t="s">
        <v>29</v>
      </c>
      <c r="B27" s="33" t="s">
        <v>30</v>
      </c>
      <c r="C27" s="29">
        <f>C28+C29</f>
        <v>0</v>
      </c>
    </row>
    <row r="28" spans="1:3" ht="12.75" hidden="1">
      <c r="A28" s="8" t="s">
        <v>31</v>
      </c>
      <c r="B28" s="9" t="s">
        <v>33</v>
      </c>
      <c r="C28" s="7"/>
    </row>
    <row r="29" spans="1:3" ht="12.75" hidden="1">
      <c r="A29" s="8" t="s">
        <v>32</v>
      </c>
      <c r="B29" s="9" t="s">
        <v>34</v>
      </c>
      <c r="C29" s="7"/>
    </row>
    <row r="30" spans="1:3" ht="12.75">
      <c r="A30" s="21" t="s">
        <v>11</v>
      </c>
      <c r="B30" s="22" t="s">
        <v>12</v>
      </c>
      <c r="C30" s="29">
        <f>C31+C33</f>
        <v>1656.4</v>
      </c>
    </row>
    <row r="31" spans="1:3" ht="39">
      <c r="A31" s="34" t="s">
        <v>13</v>
      </c>
      <c r="B31" s="26" t="s">
        <v>41</v>
      </c>
      <c r="C31" s="27">
        <f>C32</f>
        <v>1523.2</v>
      </c>
    </row>
    <row r="32" spans="1:3" ht="52.5">
      <c r="A32" s="8" t="s">
        <v>14</v>
      </c>
      <c r="B32" s="6" t="s">
        <v>42</v>
      </c>
      <c r="C32" s="7">
        <v>1523.2</v>
      </c>
    </row>
    <row r="33" spans="1:3" ht="39">
      <c r="A33" s="34" t="s">
        <v>24</v>
      </c>
      <c r="B33" s="26" t="s">
        <v>43</v>
      </c>
      <c r="C33" s="27">
        <f>C34</f>
        <v>133.2</v>
      </c>
    </row>
    <row r="34" spans="1:3" ht="52.5">
      <c r="A34" s="8" t="s">
        <v>25</v>
      </c>
      <c r="B34" s="6" t="s">
        <v>44</v>
      </c>
      <c r="C34" s="7">
        <v>133.2</v>
      </c>
    </row>
    <row r="35" spans="1:3" ht="12.75">
      <c r="A35" s="21" t="s">
        <v>60</v>
      </c>
      <c r="B35" s="22" t="s">
        <v>61</v>
      </c>
      <c r="C35" s="36">
        <f>C36</f>
        <v>56.7</v>
      </c>
    </row>
    <row r="36" spans="1:3" ht="42" customHeight="1">
      <c r="A36" s="19" t="s">
        <v>62</v>
      </c>
      <c r="B36" s="18" t="s">
        <v>63</v>
      </c>
      <c r="C36" s="35">
        <f>C37</f>
        <v>56.7</v>
      </c>
    </row>
    <row r="37" spans="1:3" ht="54" customHeight="1">
      <c r="A37" s="8" t="s">
        <v>64</v>
      </c>
      <c r="B37" s="6" t="s">
        <v>65</v>
      </c>
      <c r="C37" s="14">
        <v>56.7</v>
      </c>
    </row>
    <row r="38" spans="1:3" ht="39.75" customHeight="1">
      <c r="A38" s="21" t="s">
        <v>15</v>
      </c>
      <c r="B38" s="37" t="s">
        <v>16</v>
      </c>
      <c r="C38" s="24">
        <f>C39</f>
        <v>313</v>
      </c>
    </row>
    <row r="39" spans="1:3" ht="66" customHeight="1">
      <c r="A39" s="19" t="s">
        <v>17</v>
      </c>
      <c r="B39" s="38" t="s">
        <v>88</v>
      </c>
      <c r="C39" s="20">
        <f>C40+C42</f>
        <v>313</v>
      </c>
    </row>
    <row r="40" spans="1:3" ht="56.25" customHeight="1">
      <c r="A40" s="34" t="s">
        <v>18</v>
      </c>
      <c r="B40" s="39" t="s">
        <v>47</v>
      </c>
      <c r="C40" s="27">
        <f>C41</f>
        <v>261.4</v>
      </c>
    </row>
    <row r="41" spans="1:3" ht="53.25" customHeight="1">
      <c r="A41" s="8" t="s">
        <v>111</v>
      </c>
      <c r="B41" s="9" t="s">
        <v>48</v>
      </c>
      <c r="C41" s="7">
        <v>261.4</v>
      </c>
    </row>
    <row r="42" spans="1:3" ht="54" customHeight="1">
      <c r="A42" s="34" t="s">
        <v>100</v>
      </c>
      <c r="B42" s="39" t="s">
        <v>99</v>
      </c>
      <c r="C42" s="27">
        <f>SUM(C43)</f>
        <v>51.6</v>
      </c>
    </row>
    <row r="43" spans="1:3" ht="53.25" customHeight="1">
      <c r="A43" s="63" t="s">
        <v>101</v>
      </c>
      <c r="B43" s="9" t="s">
        <v>102</v>
      </c>
      <c r="C43" s="7">
        <v>51.6</v>
      </c>
    </row>
    <row r="44" spans="1:3" ht="18" customHeight="1">
      <c r="A44" s="71" t="s">
        <v>112</v>
      </c>
      <c r="B44" s="72" t="s">
        <v>113</v>
      </c>
      <c r="C44" s="73">
        <v>0</v>
      </c>
    </row>
    <row r="45" spans="1:3" ht="26.25">
      <c r="A45" s="21" t="s">
        <v>76</v>
      </c>
      <c r="B45" s="37" t="s">
        <v>77</v>
      </c>
      <c r="C45" s="29">
        <f>C46</f>
        <v>0</v>
      </c>
    </row>
    <row r="46" spans="1:3" ht="39">
      <c r="A46" s="19" t="s">
        <v>78</v>
      </c>
      <c r="B46" s="38" t="s">
        <v>79</v>
      </c>
      <c r="C46" s="31">
        <f>C47</f>
        <v>0</v>
      </c>
    </row>
    <row r="47" spans="1:3" ht="26.25">
      <c r="A47" s="34" t="s">
        <v>80</v>
      </c>
      <c r="B47" s="39" t="s">
        <v>81</v>
      </c>
      <c r="C47" s="27">
        <f>C48</f>
        <v>0</v>
      </c>
    </row>
    <row r="48" spans="1:3" ht="26.25">
      <c r="A48" s="8" t="s">
        <v>82</v>
      </c>
      <c r="B48" s="9" t="s">
        <v>83</v>
      </c>
      <c r="C48" s="7"/>
    </row>
    <row r="49" spans="1:3" ht="12.75">
      <c r="A49" s="32" t="s">
        <v>19</v>
      </c>
      <c r="B49" s="41" t="s">
        <v>20</v>
      </c>
      <c r="C49" s="36">
        <f>C50</f>
        <v>3543.6000000000004</v>
      </c>
    </row>
    <row r="50" spans="1:3" ht="26.25">
      <c r="A50" s="40" t="s">
        <v>21</v>
      </c>
      <c r="B50" s="42" t="s">
        <v>54</v>
      </c>
      <c r="C50" s="35">
        <f>C51+C54+C59</f>
        <v>3543.6000000000004</v>
      </c>
    </row>
    <row r="51" spans="1:3" ht="30" customHeight="1">
      <c r="A51" s="40" t="s">
        <v>22</v>
      </c>
      <c r="B51" s="42" t="s">
        <v>55</v>
      </c>
      <c r="C51" s="31">
        <f>C52</f>
        <v>3233.9</v>
      </c>
    </row>
    <row r="52" spans="1:3" ht="18" customHeight="1">
      <c r="A52" s="34" t="s">
        <v>27</v>
      </c>
      <c r="B52" s="43" t="s">
        <v>56</v>
      </c>
      <c r="C52" s="44">
        <f>C53</f>
        <v>3233.9</v>
      </c>
    </row>
    <row r="53" spans="1:3" ht="26.25" customHeight="1">
      <c r="A53" s="8" t="s">
        <v>28</v>
      </c>
      <c r="B53" s="11" t="s">
        <v>57</v>
      </c>
      <c r="C53" s="15">
        <v>3233.9</v>
      </c>
    </row>
    <row r="54" spans="1:3" ht="26.25">
      <c r="A54" s="40" t="s">
        <v>58</v>
      </c>
      <c r="B54" s="38" t="s">
        <v>59</v>
      </c>
      <c r="C54" s="31">
        <f>C55+C57</f>
        <v>140.89999999999998</v>
      </c>
    </row>
    <row r="55" spans="1:3" ht="29.25" customHeight="1">
      <c r="A55" s="34" t="s">
        <v>52</v>
      </c>
      <c r="B55" s="45" t="s">
        <v>53</v>
      </c>
      <c r="C55" s="44">
        <f>C56</f>
        <v>140.7</v>
      </c>
    </row>
    <row r="56" spans="1:3" ht="26.25">
      <c r="A56" s="8" t="s">
        <v>50</v>
      </c>
      <c r="B56" s="11" t="s">
        <v>51</v>
      </c>
      <c r="C56" s="15">
        <v>140.7</v>
      </c>
    </row>
    <row r="57" spans="1:3" ht="26.25">
      <c r="A57" s="19" t="s">
        <v>84</v>
      </c>
      <c r="B57" s="42" t="s">
        <v>85</v>
      </c>
      <c r="C57" s="31">
        <f>C58</f>
        <v>0.2</v>
      </c>
    </row>
    <row r="58" spans="1:3" ht="26.25">
      <c r="A58" s="8" t="s">
        <v>86</v>
      </c>
      <c r="B58" s="16" t="s">
        <v>87</v>
      </c>
      <c r="C58" s="15">
        <v>0.2</v>
      </c>
    </row>
    <row r="59" spans="1:3" ht="12.75">
      <c r="A59" s="40" t="s">
        <v>70</v>
      </c>
      <c r="B59" s="46" t="s">
        <v>71</v>
      </c>
      <c r="C59" s="31">
        <f>C60</f>
        <v>168.8</v>
      </c>
    </row>
    <row r="60" spans="1:3" ht="12.75">
      <c r="A60" s="40" t="s">
        <v>72</v>
      </c>
      <c r="B60" s="46" t="s">
        <v>73</v>
      </c>
      <c r="C60" s="44">
        <f>C61</f>
        <v>168.8</v>
      </c>
    </row>
    <row r="61" spans="1:3" ht="12.75">
      <c r="A61" s="8" t="s">
        <v>74</v>
      </c>
      <c r="B61" s="16" t="s">
        <v>75</v>
      </c>
      <c r="C61" s="15">
        <v>168.8</v>
      </c>
    </row>
    <row r="62" spans="1:3" ht="12.75">
      <c r="A62" s="7"/>
      <c r="B62" s="10" t="s">
        <v>23</v>
      </c>
      <c r="C62" s="13">
        <f>C49+C14</f>
        <v>6635.200000000001</v>
      </c>
    </row>
    <row r="63" spans="1:3" ht="12.75">
      <c r="A63" s="1"/>
      <c r="B63" s="1"/>
      <c r="C63" s="1"/>
    </row>
    <row r="64" spans="1:3" ht="12.75">
      <c r="A64" s="1" t="s">
        <v>103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</sheetData>
  <sheetProtection/>
  <mergeCells count="3">
    <mergeCell ref="A8:C8"/>
    <mergeCell ref="B5:C5"/>
    <mergeCell ref="B2:C2"/>
  </mergeCells>
  <printOptions/>
  <pageMargins left="0.6692913385826772" right="0.4330708661417323" top="0.5118110236220472" bottom="0.4724409448818898" header="0.5118110236220472" footer="0.4724409448818898"/>
  <pageSetup fitToHeight="2" fitToWidth="1" horizontalDpi="600" verticalDpi="600" orientation="portrait" paperSize="9" scale="97" r:id="rId1"/>
  <ignoredErrors>
    <ignoredError sqref="C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99" zoomScaleNormal="99" zoomScalePageLayoutView="0" workbookViewId="0" topLeftCell="A1">
      <selection activeCell="E7" sqref="E7"/>
    </sheetView>
  </sheetViews>
  <sheetFormatPr defaultColWidth="9.00390625" defaultRowHeight="12.75"/>
  <cols>
    <col min="1" max="1" width="21.00390625" style="0" customWidth="1"/>
    <col min="2" max="2" width="48.125" style="0" customWidth="1"/>
    <col min="3" max="3" width="9.125" style="59" customWidth="1"/>
    <col min="4" max="4" width="9.125" style="64" customWidth="1"/>
  </cols>
  <sheetData>
    <row r="1" spans="1:4" ht="12.75">
      <c r="A1" s="1"/>
      <c r="B1" s="1"/>
      <c r="C1" s="81" t="s">
        <v>96</v>
      </c>
      <c r="D1" s="82"/>
    </row>
    <row r="2" spans="1:4" ht="27.75" customHeight="1">
      <c r="A2" s="1"/>
      <c r="B2" s="81" t="s">
        <v>116</v>
      </c>
      <c r="C2" s="82"/>
      <c r="D2" s="82"/>
    </row>
    <row r="3" spans="1:4" ht="12.75" customHeight="1">
      <c r="A3" s="1"/>
      <c r="B3" s="81" t="s">
        <v>90</v>
      </c>
      <c r="C3" s="82"/>
      <c r="D3" s="82"/>
    </row>
    <row r="4" spans="1:4" ht="12.75">
      <c r="A4" s="1"/>
      <c r="B4" s="47" t="s">
        <v>91</v>
      </c>
      <c r="C4" s="81" t="s">
        <v>104</v>
      </c>
      <c r="D4" s="82"/>
    </row>
    <row r="5" spans="1:3" ht="12.75">
      <c r="A5" s="1"/>
      <c r="B5" s="1"/>
      <c r="C5" s="48"/>
    </row>
    <row r="6" spans="1:3" ht="12.75">
      <c r="A6" s="1"/>
      <c r="B6" s="1"/>
      <c r="C6" s="49"/>
    </row>
    <row r="7" spans="1:3" ht="60.75" customHeight="1">
      <c r="A7" s="75" t="s">
        <v>95</v>
      </c>
      <c r="B7" s="75"/>
      <c r="C7" s="75"/>
    </row>
    <row r="8" spans="1:3" ht="0.75" customHeight="1">
      <c r="A8" s="1"/>
      <c r="B8" s="1"/>
      <c r="C8" s="49"/>
    </row>
    <row r="9" spans="1:3" ht="12.75" hidden="1">
      <c r="A9" s="1"/>
      <c r="B9" s="1"/>
      <c r="C9" s="49"/>
    </row>
    <row r="10" spans="1:3" ht="12.75">
      <c r="A10" s="1"/>
      <c r="B10" s="1"/>
      <c r="C10" s="47" t="s">
        <v>0</v>
      </c>
    </row>
    <row r="11" spans="1:4" ht="12.75">
      <c r="A11" s="3" t="s">
        <v>1</v>
      </c>
      <c r="B11" s="4" t="s">
        <v>2</v>
      </c>
      <c r="C11" s="50" t="s">
        <v>92</v>
      </c>
      <c r="D11" s="65" t="s">
        <v>93</v>
      </c>
    </row>
    <row r="12" spans="1:4" ht="12.75">
      <c r="A12" s="3">
        <v>1</v>
      </c>
      <c r="B12" s="4">
        <v>2</v>
      </c>
      <c r="C12" s="50">
        <v>3</v>
      </c>
      <c r="D12" s="65">
        <v>4</v>
      </c>
    </row>
    <row r="13" spans="1:4" ht="16.5" customHeight="1">
      <c r="A13" s="30" t="s">
        <v>3</v>
      </c>
      <c r="B13" s="22" t="s">
        <v>68</v>
      </c>
      <c r="C13" s="51">
        <f>C14+C23+C37+C19+C34+C44</f>
        <v>3142</v>
      </c>
      <c r="D13" s="51">
        <f>D14+D23+D37+D19+D34+D44</f>
        <v>3200.6000000000004</v>
      </c>
    </row>
    <row r="14" spans="1:4" ht="16.5" customHeight="1">
      <c r="A14" s="19" t="s">
        <v>4</v>
      </c>
      <c r="B14" s="18" t="s">
        <v>5</v>
      </c>
      <c r="C14" s="52">
        <f>C15</f>
        <v>927.9000000000001</v>
      </c>
      <c r="D14" s="56">
        <f>D15</f>
        <v>983.3</v>
      </c>
    </row>
    <row r="15" spans="1:4" ht="18" customHeight="1">
      <c r="A15" s="25" t="s">
        <v>6</v>
      </c>
      <c r="B15" s="26" t="s">
        <v>7</v>
      </c>
      <c r="C15" s="53">
        <f>C16</f>
        <v>927.9000000000001</v>
      </c>
      <c r="D15" s="66">
        <f>D16</f>
        <v>983.3</v>
      </c>
    </row>
    <row r="16" spans="1:4" ht="42" customHeight="1">
      <c r="A16" s="25" t="s">
        <v>67</v>
      </c>
      <c r="B16" s="26" t="s">
        <v>108</v>
      </c>
      <c r="C16" s="53">
        <f>C17+C18</f>
        <v>927.9000000000001</v>
      </c>
      <c r="D16" s="66">
        <f>D17+D18</f>
        <v>983.3</v>
      </c>
    </row>
    <row r="17" spans="1:4" ht="64.5" customHeight="1">
      <c r="A17" s="5" t="s">
        <v>106</v>
      </c>
      <c r="B17" s="6" t="s">
        <v>107</v>
      </c>
      <c r="C17" s="60">
        <v>926.7</v>
      </c>
      <c r="D17" s="67">
        <v>982</v>
      </c>
    </row>
    <row r="18" spans="1:4" ht="78.75" customHeight="1">
      <c r="A18" s="5" t="s">
        <v>109</v>
      </c>
      <c r="B18" s="6" t="s">
        <v>110</v>
      </c>
      <c r="C18" s="61">
        <v>1.2</v>
      </c>
      <c r="D18" s="68">
        <v>1.3</v>
      </c>
    </row>
    <row r="19" spans="1:4" ht="15.75" customHeight="1">
      <c r="A19" s="28" t="s">
        <v>35</v>
      </c>
      <c r="B19" s="22" t="s">
        <v>36</v>
      </c>
      <c r="C19" s="55">
        <f>C20</f>
        <v>83.9</v>
      </c>
      <c r="D19" s="51">
        <f>D20</f>
        <v>83.9</v>
      </c>
    </row>
    <row r="20" spans="1:4" ht="26.25" customHeight="1">
      <c r="A20" s="17" t="s">
        <v>37</v>
      </c>
      <c r="B20" s="18" t="s">
        <v>39</v>
      </c>
      <c r="C20" s="52">
        <f>C21+C22</f>
        <v>83.9</v>
      </c>
      <c r="D20" s="56">
        <f>D21+D22</f>
        <v>83.9</v>
      </c>
    </row>
    <row r="21" spans="1:4" ht="32.25" customHeight="1">
      <c r="A21" s="5" t="s">
        <v>38</v>
      </c>
      <c r="B21" s="6" t="s">
        <v>40</v>
      </c>
      <c r="C21" s="61">
        <v>53.9</v>
      </c>
      <c r="D21" s="68">
        <v>53.9</v>
      </c>
    </row>
    <row r="22" spans="1:4" ht="18" customHeight="1">
      <c r="A22" s="5" t="s">
        <v>97</v>
      </c>
      <c r="B22" s="6" t="s">
        <v>98</v>
      </c>
      <c r="C22" s="61">
        <v>30</v>
      </c>
      <c r="D22" s="68">
        <v>30</v>
      </c>
    </row>
    <row r="23" spans="1:4" ht="16.5" customHeight="1">
      <c r="A23" s="30" t="s">
        <v>8</v>
      </c>
      <c r="B23" s="22" t="s">
        <v>9</v>
      </c>
      <c r="C23" s="55">
        <f>C24+C29+C26</f>
        <v>1757.3000000000002</v>
      </c>
      <c r="D23" s="51">
        <f>D24+D29+D26</f>
        <v>1757.3000000000002</v>
      </c>
    </row>
    <row r="24" spans="1:4" ht="16.5" customHeight="1">
      <c r="A24" s="17" t="s">
        <v>45</v>
      </c>
      <c r="B24" s="18" t="s">
        <v>46</v>
      </c>
      <c r="C24" s="52">
        <f>C25</f>
        <v>100.9</v>
      </c>
      <c r="D24" s="56">
        <f>D25</f>
        <v>100.9</v>
      </c>
    </row>
    <row r="25" spans="1:4" ht="40.5" customHeight="1">
      <c r="A25" s="8" t="s">
        <v>10</v>
      </c>
      <c r="B25" s="9" t="s">
        <v>26</v>
      </c>
      <c r="C25" s="60">
        <v>100.9</v>
      </c>
      <c r="D25" s="67">
        <v>100.9</v>
      </c>
    </row>
    <row r="26" spans="1:4" ht="16.5" customHeight="1" hidden="1">
      <c r="A26" s="32" t="s">
        <v>29</v>
      </c>
      <c r="B26" s="33" t="s">
        <v>30</v>
      </c>
      <c r="C26" s="62">
        <f>C27+C28</f>
        <v>0</v>
      </c>
      <c r="D26" s="69">
        <f>D27+D28</f>
        <v>0</v>
      </c>
    </row>
    <row r="27" spans="1:4" ht="16.5" customHeight="1" hidden="1">
      <c r="A27" s="8" t="s">
        <v>31</v>
      </c>
      <c r="B27" s="9" t="s">
        <v>33</v>
      </c>
      <c r="C27" s="60"/>
      <c r="D27" s="67"/>
    </row>
    <row r="28" spans="1:4" ht="16.5" customHeight="1" hidden="1">
      <c r="A28" s="8" t="s">
        <v>32</v>
      </c>
      <c r="B28" s="9" t="s">
        <v>34</v>
      </c>
      <c r="C28" s="60"/>
      <c r="D28" s="67"/>
    </row>
    <row r="29" spans="1:4" ht="16.5" customHeight="1">
      <c r="A29" s="21" t="s">
        <v>11</v>
      </c>
      <c r="B29" s="22" t="s">
        <v>12</v>
      </c>
      <c r="C29" s="55">
        <f>C30+C32</f>
        <v>1656.4</v>
      </c>
      <c r="D29" s="51">
        <f>D30+D32</f>
        <v>1656.4</v>
      </c>
    </row>
    <row r="30" spans="1:4" ht="41.25" customHeight="1">
      <c r="A30" s="34" t="s">
        <v>13</v>
      </c>
      <c r="B30" s="26" t="s">
        <v>41</v>
      </c>
      <c r="C30" s="53">
        <f>C31</f>
        <v>1523.2</v>
      </c>
      <c r="D30" s="66">
        <f>D31</f>
        <v>1523.2</v>
      </c>
    </row>
    <row r="31" spans="1:4" ht="66" customHeight="1">
      <c r="A31" s="8" t="s">
        <v>14</v>
      </c>
      <c r="B31" s="6" t="s">
        <v>42</v>
      </c>
      <c r="C31" s="61">
        <v>1523.2</v>
      </c>
      <c r="D31" s="68">
        <v>1523.2</v>
      </c>
    </row>
    <row r="32" spans="1:4" ht="42" customHeight="1">
      <c r="A32" s="34" t="s">
        <v>24</v>
      </c>
      <c r="B32" s="26" t="s">
        <v>43</v>
      </c>
      <c r="C32" s="53">
        <f>C33</f>
        <v>133.2</v>
      </c>
      <c r="D32" s="66">
        <f>D33</f>
        <v>133.2</v>
      </c>
    </row>
    <row r="33" spans="1:4" ht="67.5" customHeight="1">
      <c r="A33" s="8" t="s">
        <v>25</v>
      </c>
      <c r="B33" s="6" t="s">
        <v>44</v>
      </c>
      <c r="C33" s="54">
        <v>133.2</v>
      </c>
      <c r="D33" s="70">
        <v>133.2</v>
      </c>
    </row>
    <row r="34" spans="1:4" ht="19.5" customHeight="1">
      <c r="A34" s="21" t="s">
        <v>60</v>
      </c>
      <c r="B34" s="22" t="s">
        <v>61</v>
      </c>
      <c r="C34" s="51">
        <f>C35</f>
        <v>56.7</v>
      </c>
      <c r="D34" s="51">
        <f>D35</f>
        <v>56.7</v>
      </c>
    </row>
    <row r="35" spans="1:4" ht="39" customHeight="1">
      <c r="A35" s="19" t="s">
        <v>62</v>
      </c>
      <c r="B35" s="18" t="s">
        <v>63</v>
      </c>
      <c r="C35" s="56">
        <f>C36</f>
        <v>56.7</v>
      </c>
      <c r="D35" s="56">
        <f>D36</f>
        <v>56.7</v>
      </c>
    </row>
    <row r="36" spans="1:4" ht="66" customHeight="1">
      <c r="A36" s="8" t="s">
        <v>64</v>
      </c>
      <c r="B36" s="6" t="s">
        <v>65</v>
      </c>
      <c r="C36" s="57">
        <v>56.7</v>
      </c>
      <c r="D36" s="70">
        <v>56.7</v>
      </c>
    </row>
    <row r="37" spans="1:4" ht="45.75" customHeight="1">
      <c r="A37" s="21" t="s">
        <v>15</v>
      </c>
      <c r="B37" s="37" t="s">
        <v>16</v>
      </c>
      <c r="C37" s="51">
        <f>C38</f>
        <v>316.2</v>
      </c>
      <c r="D37" s="51">
        <f>D38</f>
        <v>319.4</v>
      </c>
    </row>
    <row r="38" spans="1:4" ht="66.75" customHeight="1">
      <c r="A38" s="19" t="s">
        <v>17</v>
      </c>
      <c r="B38" s="38" t="s">
        <v>88</v>
      </c>
      <c r="C38" s="52">
        <f>C39+C41</f>
        <v>316.2</v>
      </c>
      <c r="D38" s="56">
        <f>D39+D41</f>
        <v>319.4</v>
      </c>
    </row>
    <row r="39" spans="1:4" ht="56.25" customHeight="1">
      <c r="A39" s="34" t="s">
        <v>18</v>
      </c>
      <c r="B39" s="39" t="s">
        <v>47</v>
      </c>
      <c r="C39" s="53">
        <f>C40</f>
        <v>261.4</v>
      </c>
      <c r="D39" s="66">
        <f>D40</f>
        <v>261.4</v>
      </c>
    </row>
    <row r="40" spans="1:4" ht="79.5" customHeight="1">
      <c r="A40" s="8" t="s">
        <v>49</v>
      </c>
      <c r="B40" s="9" t="s">
        <v>48</v>
      </c>
      <c r="C40" s="54">
        <v>261.4</v>
      </c>
      <c r="D40" s="70">
        <v>261.4</v>
      </c>
    </row>
    <row r="41" spans="1:4" ht="79.5" customHeight="1">
      <c r="A41" s="34" t="s">
        <v>100</v>
      </c>
      <c r="B41" s="39" t="s">
        <v>99</v>
      </c>
      <c r="C41" s="53">
        <f>SUM(C42)</f>
        <v>54.8</v>
      </c>
      <c r="D41" s="66">
        <f>SUM(D42)</f>
        <v>58</v>
      </c>
    </row>
    <row r="42" spans="1:4" ht="79.5" customHeight="1">
      <c r="A42" s="63" t="s">
        <v>101</v>
      </c>
      <c r="B42" s="9" t="s">
        <v>102</v>
      </c>
      <c r="C42" s="54">
        <v>54.8</v>
      </c>
      <c r="D42" s="70">
        <v>58</v>
      </c>
    </row>
    <row r="43" spans="1:4" ht="27" customHeight="1">
      <c r="A43" s="71" t="s">
        <v>112</v>
      </c>
      <c r="B43" s="72" t="s">
        <v>113</v>
      </c>
      <c r="C43" s="73">
        <v>0</v>
      </c>
      <c r="D43" s="74">
        <v>0</v>
      </c>
    </row>
    <row r="44" spans="1:4" ht="30.75" customHeight="1">
      <c r="A44" s="21" t="s">
        <v>76</v>
      </c>
      <c r="B44" s="37" t="s">
        <v>77</v>
      </c>
      <c r="C44" s="55">
        <f aca="true" t="shared" si="0" ref="C44:D46">C45</f>
        <v>0</v>
      </c>
      <c r="D44" s="51">
        <f t="shared" si="0"/>
        <v>0</v>
      </c>
    </row>
    <row r="45" spans="1:4" ht="37.5" customHeight="1">
      <c r="A45" s="19" t="s">
        <v>78</v>
      </c>
      <c r="B45" s="38" t="s">
        <v>79</v>
      </c>
      <c r="C45" s="52">
        <f t="shared" si="0"/>
        <v>0</v>
      </c>
      <c r="D45" s="56">
        <f t="shared" si="0"/>
        <v>0</v>
      </c>
    </row>
    <row r="46" spans="1:4" ht="27" customHeight="1">
      <c r="A46" s="34" t="s">
        <v>80</v>
      </c>
      <c r="B46" s="39" t="s">
        <v>81</v>
      </c>
      <c r="C46" s="53">
        <f t="shared" si="0"/>
        <v>0</v>
      </c>
      <c r="D46" s="66">
        <f t="shared" si="0"/>
        <v>0</v>
      </c>
    </row>
    <row r="47" spans="1:4" ht="40.5" customHeight="1">
      <c r="A47" s="8" t="s">
        <v>82</v>
      </c>
      <c r="B47" s="9" t="s">
        <v>83</v>
      </c>
      <c r="C47" s="54"/>
      <c r="D47" s="70"/>
    </row>
    <row r="48" spans="1:4" ht="17.25" customHeight="1">
      <c r="A48" s="32" t="s">
        <v>19</v>
      </c>
      <c r="B48" s="41" t="s">
        <v>20</v>
      </c>
      <c r="C48" s="51">
        <f>C49</f>
        <v>3574.3</v>
      </c>
      <c r="D48" s="51">
        <f>D49</f>
        <v>3309.6000000000004</v>
      </c>
    </row>
    <row r="49" spans="1:4" ht="24.75" customHeight="1">
      <c r="A49" s="40" t="s">
        <v>21</v>
      </c>
      <c r="B49" s="42" t="s">
        <v>54</v>
      </c>
      <c r="C49" s="56">
        <f>C50+C53+C58</f>
        <v>3574.3</v>
      </c>
      <c r="D49" s="56">
        <f>D50+D53+D58</f>
        <v>3309.6000000000004</v>
      </c>
    </row>
    <row r="50" spans="1:4" ht="27.75" customHeight="1">
      <c r="A50" s="40" t="s">
        <v>22</v>
      </c>
      <c r="B50" s="42" t="s">
        <v>55</v>
      </c>
      <c r="C50" s="52">
        <f>C51</f>
        <v>3259.2</v>
      </c>
      <c r="D50" s="56">
        <f>D51</f>
        <v>2990.8</v>
      </c>
    </row>
    <row r="51" spans="1:4" ht="15.75" customHeight="1">
      <c r="A51" s="34" t="s">
        <v>27</v>
      </c>
      <c r="B51" s="43" t="s">
        <v>56</v>
      </c>
      <c r="C51" s="53">
        <f>C52</f>
        <v>3259.2</v>
      </c>
      <c r="D51" s="66">
        <f>D52</f>
        <v>2990.8</v>
      </c>
    </row>
    <row r="52" spans="1:4" ht="16.5" customHeight="1">
      <c r="A52" s="8" t="s">
        <v>28</v>
      </c>
      <c r="B52" s="11" t="s">
        <v>57</v>
      </c>
      <c r="C52" s="54">
        <v>3259.2</v>
      </c>
      <c r="D52" s="70">
        <v>2990.8</v>
      </c>
    </row>
    <row r="53" spans="1:4" ht="25.5" customHeight="1">
      <c r="A53" s="40" t="s">
        <v>58</v>
      </c>
      <c r="B53" s="38" t="s">
        <v>59</v>
      </c>
      <c r="C53" s="52">
        <f>C54+C56</f>
        <v>146.29999999999998</v>
      </c>
      <c r="D53" s="56">
        <f>D54+D56</f>
        <v>150</v>
      </c>
    </row>
    <row r="54" spans="1:4" ht="42.75" customHeight="1">
      <c r="A54" s="34" t="s">
        <v>52</v>
      </c>
      <c r="B54" s="45" t="s">
        <v>53</v>
      </c>
      <c r="C54" s="53">
        <f>C55</f>
        <v>146.1</v>
      </c>
      <c r="D54" s="66">
        <f>D55</f>
        <v>149.8</v>
      </c>
    </row>
    <row r="55" spans="1:4" ht="41.25" customHeight="1">
      <c r="A55" s="8" t="s">
        <v>50</v>
      </c>
      <c r="B55" s="11" t="s">
        <v>51</v>
      </c>
      <c r="C55" s="54">
        <v>146.1</v>
      </c>
      <c r="D55" s="70">
        <v>149.8</v>
      </c>
    </row>
    <row r="56" spans="1:4" ht="39" customHeight="1">
      <c r="A56" s="19" t="s">
        <v>84</v>
      </c>
      <c r="B56" s="42" t="s">
        <v>85</v>
      </c>
      <c r="C56" s="52">
        <f>C57</f>
        <v>0.2</v>
      </c>
      <c r="D56" s="56">
        <f>D57</f>
        <v>0.2</v>
      </c>
    </row>
    <row r="57" spans="1:4" ht="42.75" customHeight="1">
      <c r="A57" s="8" t="s">
        <v>86</v>
      </c>
      <c r="B57" s="16" t="s">
        <v>87</v>
      </c>
      <c r="C57" s="54">
        <v>0.2</v>
      </c>
      <c r="D57" s="70">
        <v>0.2</v>
      </c>
    </row>
    <row r="58" spans="1:4" ht="17.25" customHeight="1">
      <c r="A58" s="40" t="s">
        <v>70</v>
      </c>
      <c r="B58" s="46" t="s">
        <v>71</v>
      </c>
      <c r="C58" s="52">
        <f>C59</f>
        <v>168.8</v>
      </c>
      <c r="D58" s="56">
        <f>D59</f>
        <v>168.8</v>
      </c>
    </row>
    <row r="59" spans="1:4" ht="30.75" customHeight="1">
      <c r="A59" s="40" t="s">
        <v>72</v>
      </c>
      <c r="B59" s="46" t="s">
        <v>73</v>
      </c>
      <c r="C59" s="53">
        <f>C60</f>
        <v>168.8</v>
      </c>
      <c r="D59" s="66">
        <f>D60</f>
        <v>168.8</v>
      </c>
    </row>
    <row r="60" spans="1:4" ht="29.25" customHeight="1">
      <c r="A60" s="8" t="s">
        <v>74</v>
      </c>
      <c r="B60" s="16" t="s">
        <v>75</v>
      </c>
      <c r="C60" s="54">
        <v>168.8</v>
      </c>
      <c r="D60" s="70">
        <v>168.8</v>
      </c>
    </row>
    <row r="61" spans="1:4" ht="17.25" customHeight="1">
      <c r="A61" s="7"/>
      <c r="B61" s="10" t="s">
        <v>23</v>
      </c>
      <c r="C61" s="58">
        <f>C48+C13</f>
        <v>6716.3</v>
      </c>
      <c r="D61" s="58">
        <f>D48+D13</f>
        <v>6510.200000000001</v>
      </c>
    </row>
    <row r="65" spans="1:4" ht="12.75">
      <c r="A65" s="80" t="s">
        <v>94</v>
      </c>
      <c r="B65" s="80"/>
      <c r="C65" s="80"/>
      <c r="D65" s="80"/>
    </row>
  </sheetData>
  <sheetProtection/>
  <mergeCells count="6">
    <mergeCell ref="A7:C7"/>
    <mergeCell ref="A65:D65"/>
    <mergeCell ref="C1:D1"/>
    <mergeCell ref="B2:D2"/>
    <mergeCell ref="B3:D3"/>
    <mergeCell ref="C4:D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User</cp:lastModifiedBy>
  <cp:lastPrinted>2012-01-30T10:19:12Z</cp:lastPrinted>
  <dcterms:created xsi:type="dcterms:W3CDTF">2006-01-05T06:46:58Z</dcterms:created>
  <dcterms:modified xsi:type="dcterms:W3CDTF">2012-01-30T10:19:16Z</dcterms:modified>
  <cp:category/>
  <cp:version/>
  <cp:contentType/>
  <cp:contentStatus/>
</cp:coreProperties>
</file>