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17 от 07.06.2024 Решение о внес.изм\"/>
    </mc:Choice>
  </mc:AlternateContent>
  <xr:revisionPtr revIDLastSave="0" documentId="13_ncr:1_{869880F2-E706-486B-91F8-490860A629F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0" i="1" l="1"/>
  <c r="U90" i="1" l="1"/>
  <c r="AJ30" i="1" l="1"/>
  <c r="U54" i="1" l="1"/>
  <c r="AO49" i="1"/>
  <c r="AO48" i="1" s="1"/>
  <c r="U60" i="1"/>
  <c r="U86" i="1" l="1"/>
  <c r="U85" i="1" s="1"/>
  <c r="U58" i="1" l="1"/>
  <c r="AO30" i="1"/>
  <c r="AN30" i="1"/>
  <c r="AM30" i="1"/>
  <c r="AL30" i="1"/>
  <c r="AK30" i="1"/>
  <c r="AO69" i="1" l="1"/>
  <c r="AN69" i="1"/>
  <c r="AM69" i="1"/>
  <c r="AL69" i="1"/>
  <c r="AK69" i="1"/>
  <c r="AJ69" i="1"/>
  <c r="U69" i="1"/>
  <c r="AO64" i="1"/>
  <c r="AN64" i="1"/>
  <c r="AM64" i="1"/>
  <c r="AL64" i="1"/>
  <c r="AK64" i="1"/>
  <c r="AJ64" i="1"/>
  <c r="AK63" i="1" l="1"/>
  <c r="AO63" i="1"/>
  <c r="AL63" i="1"/>
  <c r="AM63" i="1"/>
  <c r="AJ63" i="1"/>
  <c r="AN63" i="1"/>
  <c r="AO17" i="1"/>
  <c r="AO16" i="1" s="1"/>
  <c r="AN17" i="1"/>
  <c r="AN16" i="1" s="1"/>
  <c r="AM17" i="1"/>
  <c r="AM16" i="1" s="1"/>
  <c r="AL17" i="1"/>
  <c r="AL16" i="1" s="1"/>
  <c r="AK17" i="1"/>
  <c r="AK16" i="1" s="1"/>
  <c r="AJ16" i="1"/>
  <c r="U17" i="1"/>
  <c r="U16" i="1" s="1"/>
  <c r="AN49" i="1"/>
  <c r="AN48" i="1" s="1"/>
  <c r="AM49" i="1"/>
  <c r="AM48" i="1" s="1"/>
  <c r="AL49" i="1"/>
  <c r="AL48" i="1" s="1"/>
  <c r="AK49" i="1"/>
  <c r="AK48" i="1" s="1"/>
  <c r="AJ49" i="1"/>
  <c r="AJ48" i="1" s="1"/>
  <c r="U49" i="1"/>
  <c r="U48" i="1" s="1"/>
  <c r="U53" i="1"/>
  <c r="U57" i="1"/>
  <c r="U89" i="1"/>
  <c r="U82" i="1"/>
  <c r="U81" i="1" s="1"/>
  <c r="U64" i="1"/>
  <c r="U63" i="1" s="1"/>
  <c r="U15" i="1" l="1"/>
  <c r="AN85" i="1"/>
  <c r="AN15" i="1" s="1"/>
  <c r="AM85" i="1"/>
  <c r="AM15" i="1" s="1"/>
  <c r="AL85" i="1"/>
  <c r="AL15" i="1" s="1"/>
  <c r="AK85" i="1"/>
  <c r="AK15" i="1" s="1"/>
  <c r="AO86" i="1"/>
  <c r="AO85" i="1" s="1"/>
  <c r="AJ86" i="1"/>
  <c r="AJ85" i="1" s="1"/>
  <c r="AJ15" i="1" s="1"/>
  <c r="AO15" i="1" l="1"/>
</calcChain>
</file>

<file path=xl/sharedStrings.xml><?xml version="1.0" encoding="utf-8"?>
<sst xmlns="http://schemas.openxmlformats.org/spreadsheetml/2006/main" count="455" uniqueCount="179">
  <si>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</si>
  <si>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</si>
  <si>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</si>
  <si>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</si>
  <si>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</si>
  <si>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</si>
  <si>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</si>
  <si>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</si>
  <si>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</si>
  <si>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</si>
  <si>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</si>
  <si>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</si>
  <si>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</si>
  <si>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</si>
  <si>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</si>
  <si>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</si>
  <si>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</si>
  <si>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</si>
  <si>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</si>
  <si>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</si>
  <si>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</si>
  <si>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</si>
  <si>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</si>
  <si>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</si>
  <si>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</si>
  <si>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</si>
  <si>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</si>
  <si>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</si>
  <si>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</si>
  <si>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</si>
  <si>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</si>
  <si>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</si>
  <si>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</si>
  <si>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</si>
  <si>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</si>
  <si>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</si>
  <si>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</si>
  <si>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</si>
  <si>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</si>
  <si>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</si>
  <si>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</si>
  <si>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</si>
  <si>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</si>
  <si>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</si>
  <si>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</si>
  <si>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</si>
  <si>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</si>
  <si>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</si>
  <si>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</si>
  <si>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</si>
  <si>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</si>
  <si>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</si>
  <si>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</si>
  <si>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</si>
  <si>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</si>
  <si>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</si>
  <si>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</si>
  <si>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</si>
  <si>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</si>
  <si>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</si>
  <si>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</si>
  <si>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</si>
  <si>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</si>
  <si>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</si>
  <si>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</si>
  <si>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</si>
  <si>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</si>
  <si>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</si>
  <si>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</si>
  <si>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</si>
  <si>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</si>
  <si>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</si>
  <si>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</si>
  <si>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</si>
  <si>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</si>
  <si>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</si>
  <si>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</si>
  <si>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</si>
  <si>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</si>
  <si>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</si>
  <si>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</si>
  <si>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</si>
  <si>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</si>
  <si>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</si>
  <si>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</si>
  <si>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</si>
  <si>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</si>
  <si>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</si>
  <si>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</si>
  <si>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</si>
  <si>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</si>
  <si>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</si>
  <si>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</si>
  <si>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</si>
  <si>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</si>
  <si>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</si>
  <si>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</si>
  <si>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</si>
  <si>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</si>
  <si>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</si>
  <si>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</si>
  <si>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</si>
  <si>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</si>
  <si>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</si>
  <si>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</si>
  <si>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</si>
  <si>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</si>
  <si>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</si>
  <si>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</si>
  <si>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</si>
  <si>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</si>
  <si>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</si>
  <si>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</si>
  <si>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</si>
  <si>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</si>
  <si>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</si>
  <si>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</si>
  <si>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</si>
  <si>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</si>
  <si>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</si>
  <si>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</si>
  <si>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</si>
  <si>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</si>
  <si>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</si>
  <si>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</si>
  <si>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</si>
  <si>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</si>
  <si>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</si>
  <si>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</si>
  <si>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</si>
  <si>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</si>
  <si>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</si>
  <si>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</si>
  <si>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</si>
  <si>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</si>
  <si>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</si>
  <si>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</si>
  <si>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</si>
  <si>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</si>
  <si>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</si>
  <si>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</si>
  <si>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</si>
  <si>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</si>
  <si>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</si>
  <si>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</si>
  <si>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</si>
  <si>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</si>
  <si>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</si>
  <si>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</si>
  <si>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</si>
  <si>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</si>
  <si>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</si>
  <si>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</si>
  <si>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</si>
  <si>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</si>
  <si>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</si>
  <si>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</si>
  <si>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</si>
  <si>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</si>
  <si>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</si>
  <si>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</si>
  <si>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</si>
  <si>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</si>
  <si>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2024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</si>
  <si>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2024 год и на плановый период 2025 и 2026 годов</t>
  </si>
  <si>
    <t>2026 г.</t>
  </si>
  <si>
    <t>С.И. Горшколепов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</si>
  <si>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</si>
  <si>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</si>
  <si>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</si>
  <si>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период 2025 и 2026 годов""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</si>
  <si>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</si>
  <si>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</si>
  <si>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11.1.00.20450</t>
  </si>
  <si>
    <t>244</t>
  </si>
  <si>
    <t>Расходы на закупку товаров, работ и услуг для ремонта, содержания административного здания</t>
  </si>
  <si>
    <t xml:space="preserve">                                                         </t>
  </si>
  <si>
    <t>Приложение 4 к  решению</t>
  </si>
  <si>
    <t xml:space="preserve">Собрания депутатов Митякинского сельского поселения №17 от 07.06.2024 г. "О внесении изменений в решение Собрания  депутатов Митякинского сельского поселения  № 34 от 27.12.2023 г.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</si>
</sst>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4"/>
  <sheetViews>
    <sheetView showGridLines="0" tabSelected="1" topLeftCell="A86" zoomScaleNormal="100" workbookViewId="0">
      <selection activeCell="AU94" sqref="AU94"/>
    </sheetView>
  </sheetViews>
  <sheetFormatPr defaultRowHeight="10.15" customHeight="1" x14ac:dyDescent="0.25"/>
  <cols>
    <col min="1" max="1" width="61.7109375" customWidth="1"/>
    <col min="2" max="2" width="8.28515625" customWidth="1"/>
    <col min="3" max="3" width="8.7109375" customWidth="1"/>
    <col min="4" max="4" width="14.7109375" customWidth="1"/>
    <col min="5" max="18" width="8" hidden="1"/>
    <col min="19" max="19" width="8" customWidth="1"/>
    <col min="20" max="20" width="8" hidden="1"/>
    <col min="21" max="21" width="14.140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50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177</v>
      </c>
      <c r="AP4" s="4"/>
      <c r="AQ4" s="4"/>
      <c r="AR4" s="4"/>
      <c r="AS4" s="4"/>
      <c r="AT4" s="4"/>
    </row>
    <row r="5" spans="1:50" ht="46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178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50" ht="11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50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50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50" ht="82.5" customHeight="1" x14ac:dyDescent="0.25">
      <c r="A9" s="105" t="s">
        <v>164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50" ht="15" hidden="1" x14ac:dyDescent="0.25"/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50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150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158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165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50" ht="12.7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50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50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U16+U48+U53+U57+U63+U81+U85+U89</f>
        <v>17817.7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1" t="e">
        <f t="shared" ref="AJ15:AO15" si="0">AJ16+AJ48+AJ53+AJ57+AJ63+AJ81+AJ85+AJ89</f>
        <v>#VALUE!</v>
      </c>
      <c r="AK15" s="88">
        <f t="shared" si="0"/>
        <v>4393.2</v>
      </c>
      <c r="AL15" s="88">
        <f t="shared" si="0"/>
        <v>4393.2</v>
      </c>
      <c r="AM15" s="88">
        <f t="shared" si="0"/>
        <v>4393.2</v>
      </c>
      <c r="AN15" s="88">
        <f t="shared" si="0"/>
        <v>4393.2</v>
      </c>
      <c r="AO15" s="81">
        <f t="shared" si="0"/>
        <v>10789.699999999999</v>
      </c>
      <c r="AP15" s="9"/>
      <c r="AQ15" s="9"/>
      <c r="AR15" s="9"/>
      <c r="AS15" s="9"/>
      <c r="AT15" s="8" t="s">
        <v>22</v>
      </c>
      <c r="AV15" s="87"/>
      <c r="AW15" s="87"/>
      <c r="AX15" s="87"/>
    </row>
    <row r="16" spans="1:50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U17+U27+U30</f>
        <v>9403.0000000000018</v>
      </c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1" t="e">
        <f t="shared" ref="AJ16:AN16" si="1">AJ17+AJ27+AJ30</f>
        <v>#VALUE!</v>
      </c>
      <c r="AK16" s="88">
        <f t="shared" si="1"/>
        <v>4393.2</v>
      </c>
      <c r="AL16" s="88">
        <f t="shared" si="1"/>
        <v>4393.2</v>
      </c>
      <c r="AM16" s="88">
        <f t="shared" si="1"/>
        <v>4393.2</v>
      </c>
      <c r="AN16" s="88">
        <f t="shared" si="1"/>
        <v>4393.2</v>
      </c>
      <c r="AO16" s="81">
        <f>AO17+AO27+AO30+AO25</f>
        <v>9169.4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169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8236.8000000000011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2" t="s">
        <v>176</v>
      </c>
      <c r="AK17" s="83">
        <f t="shared" ref="AK17:AO17" si="2">AK19+AK21+AK22+AK24</f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2">
        <f t="shared" si="2"/>
        <v>8072.9999999999991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2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2"/>
      <c r="AK18" s="83"/>
      <c r="AL18" s="83"/>
      <c r="AM18" s="83"/>
      <c r="AN18" s="83"/>
      <c r="AO18" s="82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7260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2">
        <v>7387.9</v>
      </c>
      <c r="AK19" s="83">
        <v>4149.5</v>
      </c>
      <c r="AL19" s="83">
        <v>4149.5</v>
      </c>
      <c r="AM19" s="83">
        <v>4149.5</v>
      </c>
      <c r="AN19" s="83">
        <v>4149.5</v>
      </c>
      <c r="AO19" s="82">
        <v>7582.2</v>
      </c>
      <c r="AP19" s="12"/>
      <c r="AQ19" s="12"/>
      <c r="AR19" s="12"/>
      <c r="AS19" s="12"/>
      <c r="AT19" s="10" t="s">
        <v>30</v>
      </c>
      <c r="AU19" s="87"/>
      <c r="AV19" s="87"/>
      <c r="AW19" s="87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350.4</v>
      </c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>
        <v>364.4</v>
      </c>
      <c r="AK21" s="82">
        <v>243.7</v>
      </c>
      <c r="AL21" s="82">
        <v>243.7</v>
      </c>
      <c r="AM21" s="82">
        <v>243.7</v>
      </c>
      <c r="AN21" s="82">
        <v>243.7</v>
      </c>
      <c r="AO21" s="82">
        <v>377.4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626.20000000000005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>
        <v>108.4</v>
      </c>
      <c r="AK22" s="82"/>
      <c r="AL22" s="82"/>
      <c r="AM22" s="82"/>
      <c r="AN22" s="82"/>
      <c r="AO22" s="82">
        <v>113.2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2">
        <v>0.2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>
        <v>0.2</v>
      </c>
      <c r="AK24" s="82"/>
      <c r="AL24" s="82"/>
      <c r="AM24" s="82"/>
      <c r="AN24" s="82"/>
      <c r="AO24" s="82">
        <v>0.2</v>
      </c>
      <c r="AP24" s="12"/>
      <c r="AQ24" s="12"/>
      <c r="AR24" s="12"/>
      <c r="AS24" s="12"/>
      <c r="AT24" s="13" t="s">
        <v>39</v>
      </c>
    </row>
    <row r="25" spans="1:49" ht="18.75" customHeight="1" x14ac:dyDescent="0.25">
      <c r="A25" s="13" t="s">
        <v>168</v>
      </c>
      <c r="B25" s="11" t="s">
        <v>24</v>
      </c>
      <c r="C25" s="11" t="s">
        <v>40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  <c r="U25" s="82">
        <v>0</v>
      </c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>
        <v>0</v>
      </c>
      <c r="AK25" s="82"/>
      <c r="AL25" s="82"/>
      <c r="AM25" s="82"/>
      <c r="AN25" s="82"/>
      <c r="AO25" s="82">
        <v>578</v>
      </c>
      <c r="AP25" s="12"/>
      <c r="AQ25" s="12"/>
      <c r="AR25" s="12"/>
      <c r="AS25" s="12"/>
      <c r="AT25" s="13"/>
    </row>
    <row r="26" spans="1:49" ht="79.5" customHeight="1" x14ac:dyDescent="0.25">
      <c r="A26" s="13" t="s">
        <v>167</v>
      </c>
      <c r="B26" s="11" t="s">
        <v>24</v>
      </c>
      <c r="C26" s="11" t="s">
        <v>40</v>
      </c>
      <c r="D26" s="11" t="s">
        <v>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 t="s">
        <v>43</v>
      </c>
      <c r="T26" s="13"/>
      <c r="U26" s="82">
        <v>0</v>
      </c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>
        <v>0</v>
      </c>
      <c r="AK26" s="82"/>
      <c r="AL26" s="82"/>
      <c r="AM26" s="82"/>
      <c r="AN26" s="82"/>
      <c r="AO26" s="82">
        <v>578</v>
      </c>
      <c r="AP26" s="12"/>
      <c r="AQ26" s="12"/>
      <c r="AR26" s="12"/>
      <c r="AS26" s="12"/>
      <c r="AT26" s="13"/>
    </row>
    <row r="27" spans="1:49" ht="15" customHeight="1" x14ac:dyDescent="0.25">
      <c r="A27" s="10" t="s">
        <v>44</v>
      </c>
      <c r="B27" s="11" t="s">
        <v>24</v>
      </c>
      <c r="C27" s="11" t="s">
        <v>45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44</v>
      </c>
      <c r="U27" s="82">
        <v>5</v>
      </c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>
        <v>0</v>
      </c>
      <c r="AK27" s="82"/>
      <c r="AL27" s="82"/>
      <c r="AM27" s="82"/>
      <c r="AN27" s="82"/>
      <c r="AO27" s="82">
        <v>0</v>
      </c>
      <c r="AP27" s="12"/>
      <c r="AQ27" s="12"/>
      <c r="AR27" s="12"/>
      <c r="AS27" s="12"/>
      <c r="AT27" s="10" t="s">
        <v>44</v>
      </c>
    </row>
    <row r="28" spans="1:49" ht="1.5" hidden="1" customHeight="1" x14ac:dyDescent="0.25">
      <c r="A28" s="10"/>
      <c r="B28" s="11"/>
      <c r="C28" s="11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12"/>
      <c r="AQ28" s="12"/>
      <c r="AR28" s="12"/>
      <c r="AS28" s="12"/>
      <c r="AT28" s="10" t="s">
        <v>41</v>
      </c>
    </row>
    <row r="29" spans="1:49" ht="76.5" customHeight="1" x14ac:dyDescent="0.25">
      <c r="A29" s="10" t="s">
        <v>46</v>
      </c>
      <c r="B29" s="11" t="s">
        <v>24</v>
      </c>
      <c r="C29" s="11" t="s">
        <v>45</v>
      </c>
      <c r="D29" s="25" t="s">
        <v>142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47</v>
      </c>
      <c r="T29" s="10" t="s">
        <v>46</v>
      </c>
      <c r="U29" s="82">
        <v>5</v>
      </c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>
        <v>0</v>
      </c>
      <c r="AK29" s="82"/>
      <c r="AL29" s="82"/>
      <c r="AM29" s="82"/>
      <c r="AN29" s="82"/>
      <c r="AO29" s="82">
        <v>0</v>
      </c>
      <c r="AP29" s="12"/>
      <c r="AQ29" s="12"/>
      <c r="AR29" s="12"/>
      <c r="AS29" s="12"/>
      <c r="AT29" s="10" t="s">
        <v>46</v>
      </c>
    </row>
    <row r="30" spans="1:49" ht="27" customHeight="1" x14ac:dyDescent="0.25">
      <c r="A30" s="10" t="s">
        <v>48</v>
      </c>
      <c r="B30" s="11" t="s">
        <v>24</v>
      </c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 t="s">
        <v>48</v>
      </c>
      <c r="U30" s="82">
        <f>U32+U34+U36+U38+U42+U43+U44+U46+U47+U40+U41</f>
        <v>1161.2</v>
      </c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4">
        <f t="shared" ref="AJ30:AO30" si="3">AJ32+AJ34+AJ36+AJ38+AJ40+AJ42+AJ44+AJ46</f>
        <v>273.8</v>
      </c>
      <c r="AK30" s="82">
        <f t="shared" si="3"/>
        <v>0</v>
      </c>
      <c r="AL30" s="82">
        <f t="shared" si="3"/>
        <v>0</v>
      </c>
      <c r="AM30" s="82">
        <f t="shared" si="3"/>
        <v>0</v>
      </c>
      <c r="AN30" s="82">
        <f t="shared" si="3"/>
        <v>0</v>
      </c>
      <c r="AO30" s="84">
        <f t="shared" si="3"/>
        <v>518.4</v>
      </c>
      <c r="AP30" s="12"/>
      <c r="AQ30" s="12"/>
      <c r="AR30" s="12"/>
      <c r="AS30" s="12"/>
      <c r="AT30" s="10" t="s">
        <v>48</v>
      </c>
    </row>
    <row r="31" spans="1:49" ht="0.7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3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12"/>
      <c r="AQ31" s="12"/>
      <c r="AR31" s="12"/>
      <c r="AS31" s="12"/>
      <c r="AT31" s="13" t="s">
        <v>50</v>
      </c>
    </row>
    <row r="32" spans="1:49" ht="124.5" customHeight="1" x14ac:dyDescent="0.25">
      <c r="A32" s="13" t="s">
        <v>52</v>
      </c>
      <c r="B32" s="11" t="s">
        <v>24</v>
      </c>
      <c r="C32" s="11" t="s">
        <v>49</v>
      </c>
      <c r="D32" s="11" t="s">
        <v>51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52</v>
      </c>
      <c r="U32" s="82">
        <v>355.2</v>
      </c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>
        <v>0</v>
      </c>
      <c r="AK32" s="82"/>
      <c r="AL32" s="82"/>
      <c r="AM32" s="82"/>
      <c r="AN32" s="82"/>
      <c r="AO32" s="82">
        <v>0</v>
      </c>
      <c r="AP32" s="12"/>
      <c r="AQ32" s="12"/>
      <c r="AR32" s="12"/>
      <c r="AS32" s="12"/>
      <c r="AT32" s="13" t="s">
        <v>52</v>
      </c>
    </row>
    <row r="33" spans="1:46" ht="21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53</v>
      </c>
    </row>
    <row r="34" spans="1:46" ht="110.25" customHeight="1" x14ac:dyDescent="0.25">
      <c r="A34" s="13" t="s">
        <v>55</v>
      </c>
      <c r="B34" s="11" t="s">
        <v>24</v>
      </c>
      <c r="C34" s="11" t="s">
        <v>49</v>
      </c>
      <c r="D34" s="11" t="s">
        <v>54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55</v>
      </c>
      <c r="U34" s="82">
        <v>20</v>
      </c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>
        <v>0</v>
      </c>
      <c r="AK34" s="82"/>
      <c r="AL34" s="82"/>
      <c r="AM34" s="82"/>
      <c r="AN34" s="82"/>
      <c r="AO34" s="82">
        <v>0</v>
      </c>
      <c r="AP34" s="12"/>
      <c r="AQ34" s="12"/>
      <c r="AR34" s="12"/>
      <c r="AS34" s="12"/>
      <c r="AT34" s="13" t="s">
        <v>55</v>
      </c>
    </row>
    <row r="35" spans="1:46" ht="24.75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12"/>
      <c r="AQ35" s="12"/>
      <c r="AR35" s="12"/>
      <c r="AS35" s="12"/>
      <c r="AT35" s="10" t="s">
        <v>56</v>
      </c>
    </row>
    <row r="36" spans="1:46" ht="108" customHeight="1" x14ac:dyDescent="0.25">
      <c r="A36" s="13" t="s">
        <v>58</v>
      </c>
      <c r="B36" s="11" t="s">
        <v>24</v>
      </c>
      <c r="C36" s="11" t="s">
        <v>49</v>
      </c>
      <c r="D36" s="11" t="s">
        <v>57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36</v>
      </c>
      <c r="T36" s="13" t="s">
        <v>58</v>
      </c>
      <c r="U36" s="82">
        <v>117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>
        <v>0</v>
      </c>
      <c r="AK36" s="82"/>
      <c r="AL36" s="82"/>
      <c r="AM36" s="82"/>
      <c r="AN36" s="82"/>
      <c r="AO36" s="82">
        <v>0</v>
      </c>
      <c r="AP36" s="12"/>
      <c r="AQ36" s="12"/>
      <c r="AR36" s="12"/>
      <c r="AS36" s="12"/>
      <c r="AT36" s="13" t="s">
        <v>58</v>
      </c>
    </row>
    <row r="37" spans="1:46" ht="43.9" hidden="1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12"/>
      <c r="AQ37" s="12"/>
      <c r="AR37" s="12"/>
      <c r="AS37" s="12"/>
      <c r="AT37" s="10" t="s">
        <v>59</v>
      </c>
    </row>
    <row r="38" spans="1:46" ht="58.5" customHeight="1" x14ac:dyDescent="0.25">
      <c r="A38" s="10" t="s">
        <v>61</v>
      </c>
      <c r="B38" s="11" t="s">
        <v>24</v>
      </c>
      <c r="C38" s="11" t="s">
        <v>49</v>
      </c>
      <c r="D38" s="11" t="s">
        <v>60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62</v>
      </c>
      <c r="T38" s="10" t="s">
        <v>61</v>
      </c>
      <c r="U38" s="82">
        <v>20</v>
      </c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>
        <v>0</v>
      </c>
      <c r="AK38" s="82"/>
      <c r="AL38" s="82"/>
      <c r="AM38" s="82"/>
      <c r="AN38" s="82"/>
      <c r="AO38" s="82">
        <v>0</v>
      </c>
      <c r="AP38" s="12"/>
      <c r="AQ38" s="12"/>
      <c r="AR38" s="12"/>
      <c r="AS38" s="12"/>
      <c r="AT38" s="10" t="s">
        <v>61</v>
      </c>
    </row>
    <row r="39" spans="1:46" ht="0.75" hidden="1" customHeight="1" x14ac:dyDescent="0.25">
      <c r="A39" s="28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0"/>
      <c r="U39" s="82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12"/>
      <c r="AQ39" s="12"/>
      <c r="AR39" s="12"/>
      <c r="AS39" s="12"/>
      <c r="AT39" s="13" t="s">
        <v>63</v>
      </c>
    </row>
    <row r="40" spans="1:46" ht="139.5" customHeight="1" x14ac:dyDescent="0.25">
      <c r="A40" s="28" t="s">
        <v>171</v>
      </c>
      <c r="B40" s="11" t="s">
        <v>24</v>
      </c>
      <c r="C40" s="11" t="s">
        <v>49</v>
      </c>
      <c r="D40" s="11" t="s">
        <v>172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0" t="s">
        <v>61</v>
      </c>
      <c r="U40" s="82">
        <v>26</v>
      </c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>
        <v>0</v>
      </c>
      <c r="AK40" s="91"/>
      <c r="AL40" s="91"/>
      <c r="AM40" s="91"/>
      <c r="AN40" s="91"/>
      <c r="AO40" s="91">
        <v>0</v>
      </c>
      <c r="AP40" s="12"/>
      <c r="AQ40" s="12"/>
      <c r="AR40" s="12"/>
      <c r="AS40" s="12"/>
      <c r="AT40" s="13" t="s">
        <v>64</v>
      </c>
    </row>
    <row r="41" spans="1:46" ht="31.5" customHeight="1" x14ac:dyDescent="0.25">
      <c r="A41" s="94" t="s">
        <v>175</v>
      </c>
      <c r="B41" s="11" t="s">
        <v>24</v>
      </c>
      <c r="C41" s="11" t="s">
        <v>49</v>
      </c>
      <c r="D41" s="11" t="s">
        <v>173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174</v>
      </c>
      <c r="T41" s="13"/>
      <c r="U41" s="82">
        <v>293</v>
      </c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>
        <v>0</v>
      </c>
      <c r="AK41" s="82"/>
      <c r="AL41" s="82"/>
      <c r="AM41" s="82"/>
      <c r="AN41" s="82"/>
      <c r="AO41" s="82">
        <v>0</v>
      </c>
      <c r="AP41" s="12"/>
      <c r="AQ41" s="12"/>
      <c r="AR41" s="12"/>
      <c r="AS41" s="12"/>
      <c r="AT41" s="13" t="s">
        <v>65</v>
      </c>
    </row>
    <row r="42" spans="1:46" ht="123.75" customHeight="1" x14ac:dyDescent="0.25">
      <c r="A42" s="13" t="s">
        <v>67</v>
      </c>
      <c r="B42" s="11" t="s">
        <v>24</v>
      </c>
      <c r="C42" s="11" t="s">
        <v>49</v>
      </c>
      <c r="D42" s="11" t="s">
        <v>66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36</v>
      </c>
      <c r="T42" s="13" t="s">
        <v>67</v>
      </c>
      <c r="U42" s="82">
        <v>30</v>
      </c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>
        <v>0</v>
      </c>
      <c r="AK42" s="82"/>
      <c r="AL42" s="82"/>
      <c r="AM42" s="82"/>
      <c r="AN42" s="82"/>
      <c r="AO42" s="82">
        <v>0</v>
      </c>
      <c r="AP42" s="12"/>
      <c r="AQ42" s="12"/>
      <c r="AR42" s="12"/>
      <c r="AS42" s="12"/>
      <c r="AT42" s="13" t="s">
        <v>67</v>
      </c>
    </row>
    <row r="43" spans="1:46" ht="16.5" hidden="1" customHeight="1" x14ac:dyDescent="0.25">
      <c r="A43" s="10" t="s">
        <v>157</v>
      </c>
      <c r="B43" s="11" t="s">
        <v>24</v>
      </c>
      <c r="C43" s="11" t="s">
        <v>49</v>
      </c>
      <c r="D43" s="11" t="s">
        <v>156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36</v>
      </c>
      <c r="T43" s="10"/>
      <c r="U43" s="83">
        <v>0</v>
      </c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9">
        <v>0</v>
      </c>
      <c r="AK43" s="83"/>
      <c r="AL43" s="83"/>
      <c r="AM43" s="83"/>
      <c r="AN43" s="83"/>
      <c r="AO43" s="89">
        <v>0</v>
      </c>
      <c r="AP43" s="12"/>
      <c r="AQ43" s="12"/>
      <c r="AR43" s="12"/>
      <c r="AS43" s="12"/>
      <c r="AT43" s="10" t="s">
        <v>68</v>
      </c>
    </row>
    <row r="44" spans="1:46" ht="80.45" customHeight="1" x14ac:dyDescent="0.25">
      <c r="A44" s="10" t="s">
        <v>70</v>
      </c>
      <c r="B44" s="11" t="s">
        <v>24</v>
      </c>
      <c r="C44" s="11" t="s">
        <v>49</v>
      </c>
      <c r="D44" s="11" t="s">
        <v>69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43</v>
      </c>
      <c r="T44" s="10" t="s">
        <v>70</v>
      </c>
      <c r="U44" s="82">
        <v>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4">
        <v>273.8</v>
      </c>
      <c r="AK44" s="83"/>
      <c r="AL44" s="83"/>
      <c r="AM44" s="83"/>
      <c r="AN44" s="83"/>
      <c r="AO44" s="84">
        <v>518.4</v>
      </c>
      <c r="AP44" s="12"/>
      <c r="AQ44" s="12"/>
      <c r="AR44" s="12"/>
      <c r="AS44" s="12"/>
      <c r="AT44" s="10" t="s">
        <v>70</v>
      </c>
    </row>
    <row r="45" spans="1:46" ht="63" hidden="1" customHeight="1" x14ac:dyDescent="0.2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12"/>
      <c r="AQ45" s="12"/>
      <c r="AR45" s="12"/>
      <c r="AS45" s="12"/>
      <c r="AT45" s="10" t="s">
        <v>41</v>
      </c>
    </row>
    <row r="46" spans="1:46" ht="78" customHeight="1" x14ac:dyDescent="0.25">
      <c r="A46" s="10" t="s">
        <v>72</v>
      </c>
      <c r="B46" s="11" t="s">
        <v>24</v>
      </c>
      <c r="C46" s="11" t="s">
        <v>49</v>
      </c>
      <c r="D46" s="11" t="s">
        <v>42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62</v>
      </c>
      <c r="T46" s="10" t="s">
        <v>72</v>
      </c>
      <c r="U46" s="82">
        <v>300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v>0</v>
      </c>
      <c r="AK46" s="82"/>
      <c r="AL46" s="82"/>
      <c r="AM46" s="82"/>
      <c r="AN46" s="82"/>
      <c r="AO46" s="82">
        <v>0</v>
      </c>
      <c r="AP46" s="12"/>
      <c r="AQ46" s="12"/>
      <c r="AR46" s="12"/>
      <c r="AS46" s="12"/>
      <c r="AT46" s="13" t="s">
        <v>71</v>
      </c>
    </row>
    <row r="47" spans="1:46" ht="94.5" hidden="1" customHeight="1" x14ac:dyDescent="0.25">
      <c r="A47" s="10" t="s">
        <v>71</v>
      </c>
      <c r="B47" s="11" t="s">
        <v>24</v>
      </c>
      <c r="C47" s="11" t="s">
        <v>49</v>
      </c>
      <c r="D47" s="11" t="s">
        <v>42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11" t="s">
        <v>36</v>
      </c>
      <c r="T47" s="10"/>
      <c r="U47" s="83">
        <v>0</v>
      </c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>
        <v>0</v>
      </c>
      <c r="AK47" s="90"/>
      <c r="AL47" s="90"/>
      <c r="AM47" s="90"/>
      <c r="AN47" s="90"/>
      <c r="AO47" s="90">
        <v>0</v>
      </c>
      <c r="AP47" s="12"/>
      <c r="AQ47" s="12"/>
      <c r="AR47" s="12"/>
      <c r="AS47" s="12"/>
      <c r="AT47" s="10" t="s">
        <v>72</v>
      </c>
    </row>
    <row r="48" spans="1:46" ht="19.899999999999999" customHeight="1" x14ac:dyDescent="0.25">
      <c r="A48" s="8" t="s">
        <v>73</v>
      </c>
      <c r="B48" s="7" t="s">
        <v>74</v>
      </c>
      <c r="C48" s="7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 t="s">
        <v>73</v>
      </c>
      <c r="U48" s="81">
        <f>U49</f>
        <v>352.59999999999997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>
        <f t="shared" ref="AJ48:AO48" si="4">AJ49</f>
        <v>387.4</v>
      </c>
      <c r="AK48" s="82">
        <f t="shared" si="4"/>
        <v>0</v>
      </c>
      <c r="AL48" s="82">
        <f t="shared" si="4"/>
        <v>0</v>
      </c>
      <c r="AM48" s="82">
        <f t="shared" si="4"/>
        <v>0</v>
      </c>
      <c r="AN48" s="82">
        <f t="shared" si="4"/>
        <v>0</v>
      </c>
      <c r="AO48" s="81">
        <f t="shared" si="4"/>
        <v>422.8</v>
      </c>
      <c r="AP48" s="12"/>
      <c r="AQ48" s="12"/>
      <c r="AR48" s="12"/>
      <c r="AS48" s="12"/>
      <c r="AT48" s="10" t="s">
        <v>75</v>
      </c>
    </row>
    <row r="49" spans="1:46" ht="20.45" customHeight="1" x14ac:dyDescent="0.25">
      <c r="A49" s="10" t="s">
        <v>75</v>
      </c>
      <c r="B49" s="11" t="s">
        <v>74</v>
      </c>
      <c r="C49" s="11" t="s">
        <v>76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 t="s">
        <v>75</v>
      </c>
      <c r="U49" s="82">
        <f>U51+U52</f>
        <v>352.59999999999997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2">
        <f t="shared" ref="AJ49:AO49" si="5">AJ51+AJ52</f>
        <v>387.4</v>
      </c>
      <c r="AK49" s="81">
        <f t="shared" si="5"/>
        <v>0</v>
      </c>
      <c r="AL49" s="81">
        <f t="shared" si="5"/>
        <v>0</v>
      </c>
      <c r="AM49" s="81">
        <f t="shared" si="5"/>
        <v>0</v>
      </c>
      <c r="AN49" s="81">
        <f t="shared" si="5"/>
        <v>0</v>
      </c>
      <c r="AO49" s="82">
        <f t="shared" si="5"/>
        <v>422.8</v>
      </c>
      <c r="AP49" s="12"/>
      <c r="AQ49" s="12"/>
      <c r="AR49" s="12"/>
      <c r="AS49" s="12"/>
      <c r="AT49" s="13" t="s">
        <v>77</v>
      </c>
    </row>
    <row r="50" spans="1:46" ht="92.45" hidden="1" customHeight="1" x14ac:dyDescent="0.25">
      <c r="A50" s="1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12"/>
      <c r="AQ50" s="12"/>
      <c r="AR50" s="12"/>
      <c r="AS50" s="12"/>
      <c r="AT50" s="13" t="s">
        <v>79</v>
      </c>
    </row>
    <row r="51" spans="1:46" ht="122.25" customHeight="1" x14ac:dyDescent="0.25">
      <c r="A51" s="13" t="s">
        <v>159</v>
      </c>
      <c r="B51" s="11" t="s">
        <v>74</v>
      </c>
      <c r="C51" s="11" t="s">
        <v>76</v>
      </c>
      <c r="D51" s="11" t="s">
        <v>78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31</v>
      </c>
      <c r="T51" s="13" t="s">
        <v>79</v>
      </c>
      <c r="U51" s="82">
        <v>327.2</v>
      </c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>
        <v>349.9</v>
      </c>
      <c r="AK51" s="82"/>
      <c r="AL51" s="82"/>
      <c r="AM51" s="82"/>
      <c r="AN51" s="82"/>
      <c r="AO51" s="82">
        <v>364</v>
      </c>
      <c r="AP51" s="12"/>
      <c r="AQ51" s="12"/>
      <c r="AR51" s="12"/>
      <c r="AS51" s="12"/>
      <c r="AT51" s="13" t="s">
        <v>80</v>
      </c>
    </row>
    <row r="52" spans="1:46" ht="125.25" customHeight="1" x14ac:dyDescent="0.25">
      <c r="A52" s="61" t="s">
        <v>162</v>
      </c>
      <c r="B52" s="11" t="s">
        <v>74</v>
      </c>
      <c r="C52" s="11" t="s">
        <v>76</v>
      </c>
      <c r="D52" s="11" t="s">
        <v>78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36</v>
      </c>
      <c r="T52" s="13" t="s">
        <v>80</v>
      </c>
      <c r="U52" s="82">
        <v>25.4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37.5</v>
      </c>
      <c r="AK52" s="83"/>
      <c r="AL52" s="83"/>
      <c r="AM52" s="83"/>
      <c r="AN52" s="83"/>
      <c r="AO52" s="82">
        <v>58.8</v>
      </c>
      <c r="AP52" s="9"/>
      <c r="AQ52" s="9"/>
      <c r="AR52" s="9"/>
      <c r="AS52" s="9"/>
      <c r="AT52" s="8" t="s">
        <v>81</v>
      </c>
    </row>
    <row r="53" spans="1:46" ht="33" customHeight="1" x14ac:dyDescent="0.25">
      <c r="A53" s="8" t="s">
        <v>81</v>
      </c>
      <c r="B53" s="7" t="s">
        <v>76</v>
      </c>
      <c r="C53" s="7" t="s">
        <v>25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 t="s">
        <v>81</v>
      </c>
      <c r="U53" s="81">
        <f>U54</f>
        <v>10</v>
      </c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1">
        <v>0</v>
      </c>
      <c r="AK53" s="81"/>
      <c r="AL53" s="81"/>
      <c r="AM53" s="81"/>
      <c r="AN53" s="81"/>
      <c r="AO53" s="81">
        <v>0</v>
      </c>
      <c r="AP53" s="12"/>
      <c r="AQ53" s="12"/>
      <c r="AR53" s="12"/>
      <c r="AS53" s="12"/>
      <c r="AT53" s="10" t="s">
        <v>82</v>
      </c>
    </row>
    <row r="54" spans="1:46" ht="36.75" customHeight="1" x14ac:dyDescent="0.25">
      <c r="A54" s="10" t="s">
        <v>149</v>
      </c>
      <c r="B54" s="11" t="s">
        <v>76</v>
      </c>
      <c r="C54" s="11" t="s">
        <v>83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 t="s">
        <v>82</v>
      </c>
      <c r="U54" s="82">
        <f>U56</f>
        <v>10</v>
      </c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2">
        <v>0</v>
      </c>
      <c r="AK54" s="82"/>
      <c r="AL54" s="82"/>
      <c r="AM54" s="82"/>
      <c r="AN54" s="82"/>
      <c r="AO54" s="82">
        <v>0</v>
      </c>
      <c r="AP54" s="12"/>
      <c r="AQ54" s="12"/>
      <c r="AR54" s="12"/>
      <c r="AS54" s="12"/>
      <c r="AT54" s="10" t="s">
        <v>84</v>
      </c>
    </row>
    <row r="55" spans="1:46" ht="6.75" hidden="1" customHeight="1" x14ac:dyDescent="0.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12"/>
      <c r="AQ55" s="12"/>
      <c r="AR55" s="12"/>
      <c r="AS55" s="12"/>
      <c r="AT55" s="10" t="s">
        <v>85</v>
      </c>
    </row>
    <row r="56" spans="1:46" ht="47.25" customHeight="1" x14ac:dyDescent="0.25">
      <c r="A56" s="10" t="s">
        <v>85</v>
      </c>
      <c r="B56" s="11" t="s">
        <v>76</v>
      </c>
      <c r="C56" s="11" t="s">
        <v>83</v>
      </c>
      <c r="D56" s="11" t="s">
        <v>146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 t="s">
        <v>36</v>
      </c>
      <c r="T56" s="10" t="s">
        <v>85</v>
      </c>
      <c r="U56" s="82">
        <v>10</v>
      </c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>
        <v>0</v>
      </c>
      <c r="AK56" s="82"/>
      <c r="AL56" s="82"/>
      <c r="AM56" s="82"/>
      <c r="AN56" s="82"/>
      <c r="AO56" s="82">
        <v>0</v>
      </c>
      <c r="AP56" s="9"/>
      <c r="AQ56" s="9"/>
      <c r="AR56" s="9"/>
      <c r="AS56" s="9"/>
      <c r="AT56" s="8" t="s">
        <v>86</v>
      </c>
    </row>
    <row r="57" spans="1:46" ht="17.25" customHeight="1" x14ac:dyDescent="0.25">
      <c r="A57" s="8" t="s">
        <v>86</v>
      </c>
      <c r="B57" s="7" t="s">
        <v>27</v>
      </c>
      <c r="C57" s="7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86</v>
      </c>
      <c r="U57" s="81">
        <f>U58+U60</f>
        <v>1663.4</v>
      </c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1">
        <v>0</v>
      </c>
      <c r="AK57" s="81"/>
      <c r="AL57" s="81"/>
      <c r="AM57" s="81"/>
      <c r="AN57" s="81"/>
      <c r="AO57" s="81">
        <v>0</v>
      </c>
      <c r="AP57" s="12"/>
      <c r="AQ57" s="12"/>
      <c r="AR57" s="12"/>
      <c r="AS57" s="12"/>
      <c r="AT57" s="10" t="s">
        <v>87</v>
      </c>
    </row>
    <row r="58" spans="1:46" ht="18" customHeight="1" x14ac:dyDescent="0.25">
      <c r="A58" s="43" t="s">
        <v>87</v>
      </c>
      <c r="B58" s="44" t="s">
        <v>27</v>
      </c>
      <c r="C58" s="44" t="s">
        <v>139</v>
      </c>
      <c r="D58" s="44"/>
      <c r="E58" s="44"/>
      <c r="F58" s="45"/>
      <c r="G58" s="45"/>
      <c r="H58" s="45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84">
        <f>U59</f>
        <v>1613.4</v>
      </c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>
        <v>0</v>
      </c>
      <c r="AK58" s="91"/>
      <c r="AL58" s="91"/>
      <c r="AM58" s="91"/>
      <c r="AN58" s="91"/>
      <c r="AO58" s="91">
        <v>0</v>
      </c>
      <c r="AP58" s="12"/>
      <c r="AQ58" s="12"/>
      <c r="AR58" s="12"/>
      <c r="AS58" s="12"/>
      <c r="AT58" s="10" t="s">
        <v>88</v>
      </c>
    </row>
    <row r="59" spans="1:46" ht="108" customHeight="1" x14ac:dyDescent="0.25">
      <c r="A59" s="47" t="s">
        <v>140</v>
      </c>
      <c r="B59" s="44" t="s">
        <v>27</v>
      </c>
      <c r="C59" s="44" t="s">
        <v>139</v>
      </c>
      <c r="D59" s="59" t="s">
        <v>151</v>
      </c>
      <c r="E59" s="44"/>
      <c r="F59" s="45"/>
      <c r="G59" s="45"/>
      <c r="H59" s="45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59" t="s">
        <v>36</v>
      </c>
      <c r="T59" s="46"/>
      <c r="U59" s="84">
        <v>1613.4</v>
      </c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>
        <v>0</v>
      </c>
      <c r="AP59" s="12"/>
      <c r="AQ59" s="12"/>
      <c r="AR59" s="12"/>
      <c r="AS59" s="12"/>
      <c r="AT59" s="13" t="s">
        <v>89</v>
      </c>
    </row>
    <row r="60" spans="1:46" ht="22.5" customHeight="1" x14ac:dyDescent="0.25">
      <c r="A60" s="10" t="s">
        <v>90</v>
      </c>
      <c r="B60" s="11" t="s">
        <v>27</v>
      </c>
      <c r="C60" s="11" t="s">
        <v>91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90</v>
      </c>
      <c r="U60" s="82">
        <f>U62</f>
        <v>50</v>
      </c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2">
        <v>0</v>
      </c>
      <c r="AK60" s="82"/>
      <c r="AL60" s="82"/>
      <c r="AM60" s="82"/>
      <c r="AN60" s="82"/>
      <c r="AO60" s="82">
        <v>0</v>
      </c>
      <c r="AP60" s="12"/>
      <c r="AQ60" s="12"/>
      <c r="AR60" s="12"/>
      <c r="AS60" s="12"/>
      <c r="AT60" s="10" t="s">
        <v>90</v>
      </c>
    </row>
    <row r="61" spans="1:46" ht="25.5" hidden="1" customHeight="1" x14ac:dyDescent="0.2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12"/>
      <c r="AQ61" s="12"/>
      <c r="AR61" s="12"/>
      <c r="AS61" s="12"/>
      <c r="AT61" s="10" t="s">
        <v>92</v>
      </c>
    </row>
    <row r="62" spans="1:46" ht="60" customHeight="1" x14ac:dyDescent="0.25">
      <c r="A62" s="10" t="s">
        <v>94</v>
      </c>
      <c r="B62" s="11" t="s">
        <v>27</v>
      </c>
      <c r="C62" s="11" t="s">
        <v>91</v>
      </c>
      <c r="D62" s="11" t="s">
        <v>93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36</v>
      </c>
      <c r="T62" s="10" t="s">
        <v>94</v>
      </c>
      <c r="U62" s="82">
        <v>50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>
        <v>0</v>
      </c>
      <c r="AK62" s="82"/>
      <c r="AL62" s="82"/>
      <c r="AM62" s="82"/>
      <c r="AN62" s="82"/>
      <c r="AO62" s="82">
        <v>0</v>
      </c>
      <c r="AP62" s="12"/>
      <c r="AQ62" s="12"/>
      <c r="AR62" s="12"/>
      <c r="AS62" s="12"/>
      <c r="AT62" s="10" t="s">
        <v>94</v>
      </c>
    </row>
    <row r="63" spans="1:46" ht="22.15" customHeight="1" x14ac:dyDescent="0.25">
      <c r="A63" s="8" t="s">
        <v>95</v>
      </c>
      <c r="B63" s="7" t="s">
        <v>96</v>
      </c>
      <c r="C63" s="7" t="s">
        <v>25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95</v>
      </c>
      <c r="U63" s="81">
        <f>U64+U69</f>
        <v>1013.9999999999999</v>
      </c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1">
        <f t="shared" ref="AJ63:AO63" si="6">AJ64+AJ69</f>
        <v>0</v>
      </c>
      <c r="AK63" s="81">
        <f t="shared" si="6"/>
        <v>0</v>
      </c>
      <c r="AL63" s="81">
        <f t="shared" si="6"/>
        <v>0</v>
      </c>
      <c r="AM63" s="81">
        <f t="shared" si="6"/>
        <v>0</v>
      </c>
      <c r="AN63" s="81">
        <f t="shared" si="6"/>
        <v>0</v>
      </c>
      <c r="AO63" s="81">
        <f t="shared" si="6"/>
        <v>0</v>
      </c>
      <c r="AP63" s="9"/>
      <c r="AQ63" s="9"/>
      <c r="AR63" s="9"/>
      <c r="AS63" s="9"/>
      <c r="AT63" s="8" t="s">
        <v>95</v>
      </c>
    </row>
    <row r="64" spans="1:46" ht="15.6" customHeight="1" x14ac:dyDescent="0.25">
      <c r="A64" s="10" t="s">
        <v>97</v>
      </c>
      <c r="B64" s="11" t="s">
        <v>96</v>
      </c>
      <c r="C64" s="11" t="s">
        <v>74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97</v>
      </c>
      <c r="U64" s="82">
        <f>U66+U68</f>
        <v>609.59999999999991</v>
      </c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2">
        <f t="shared" ref="AJ64:AO64" si="7">AJ66+AJ68</f>
        <v>0</v>
      </c>
      <c r="AK64" s="82">
        <f t="shared" si="7"/>
        <v>0</v>
      </c>
      <c r="AL64" s="82">
        <f t="shared" si="7"/>
        <v>0</v>
      </c>
      <c r="AM64" s="82">
        <f t="shared" si="7"/>
        <v>0</v>
      </c>
      <c r="AN64" s="82">
        <f t="shared" si="7"/>
        <v>0</v>
      </c>
      <c r="AO64" s="82">
        <f t="shared" si="7"/>
        <v>0</v>
      </c>
      <c r="AP64" s="12"/>
      <c r="AQ64" s="12"/>
      <c r="AR64" s="12"/>
      <c r="AS64" s="12"/>
      <c r="AT64" s="10" t="s">
        <v>97</v>
      </c>
    </row>
    <row r="65" spans="1:92" ht="109.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98</v>
      </c>
    </row>
    <row r="66" spans="1:92" ht="139.9" customHeight="1" x14ac:dyDescent="0.25">
      <c r="A66" s="13" t="s">
        <v>100</v>
      </c>
      <c r="B66" s="11" t="s">
        <v>96</v>
      </c>
      <c r="C66" s="11" t="s">
        <v>74</v>
      </c>
      <c r="D66" s="11" t="s">
        <v>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100</v>
      </c>
      <c r="U66" s="82">
        <v>160.69999999999999</v>
      </c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>
        <v>0</v>
      </c>
      <c r="AK66" s="82"/>
      <c r="AL66" s="82"/>
      <c r="AM66" s="82"/>
      <c r="AN66" s="82"/>
      <c r="AO66" s="82">
        <v>0</v>
      </c>
      <c r="AP66" s="12"/>
      <c r="AQ66" s="12"/>
      <c r="AR66" s="12"/>
      <c r="AS66" s="12"/>
      <c r="AT66" s="13" t="s">
        <v>100</v>
      </c>
    </row>
    <row r="67" spans="1:92" ht="1.1499999999999999" hidden="1" customHeight="1" x14ac:dyDescent="0.25">
      <c r="A67" s="1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12"/>
      <c r="AQ67" s="12"/>
      <c r="AR67" s="12"/>
      <c r="AS67" s="12"/>
      <c r="AT67" s="13" t="s">
        <v>101</v>
      </c>
      <c r="AW67" s="66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6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142.9" customHeight="1" x14ac:dyDescent="0.25">
      <c r="A68" s="13" t="s">
        <v>103</v>
      </c>
      <c r="B68" s="11" t="s">
        <v>96</v>
      </c>
      <c r="C68" s="11" t="s">
        <v>74</v>
      </c>
      <c r="D68" s="11" t="s">
        <v>102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36</v>
      </c>
      <c r="T68" s="13" t="s">
        <v>103</v>
      </c>
      <c r="U68" s="82">
        <v>448.9</v>
      </c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>
        <v>0</v>
      </c>
      <c r="AK68" s="82"/>
      <c r="AL68" s="82"/>
      <c r="AM68" s="82"/>
      <c r="AN68" s="82"/>
      <c r="AO68" s="82">
        <v>0</v>
      </c>
      <c r="AP68" s="12"/>
      <c r="AQ68" s="12"/>
      <c r="AR68" s="12"/>
      <c r="AS68" s="12"/>
      <c r="AT68" s="13" t="s">
        <v>103</v>
      </c>
      <c r="AW68" s="18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18"/>
      <c r="BQ68" s="67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8" customHeight="1" x14ac:dyDescent="0.25">
      <c r="A69" s="10" t="s">
        <v>104</v>
      </c>
      <c r="B69" s="11" t="s">
        <v>96</v>
      </c>
      <c r="C69" s="11" t="s">
        <v>76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 t="s">
        <v>104</v>
      </c>
      <c r="U69" s="82">
        <f>U71+U72+U75+U80</f>
        <v>404.4</v>
      </c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>
        <f t="shared" ref="AJ69:AO69" si="8">AJ71+AJ72+AJ75+AJ80</f>
        <v>0</v>
      </c>
      <c r="AK69" s="82">
        <f t="shared" si="8"/>
        <v>0</v>
      </c>
      <c r="AL69" s="82">
        <f t="shared" si="8"/>
        <v>0</v>
      </c>
      <c r="AM69" s="82">
        <f t="shared" si="8"/>
        <v>0</v>
      </c>
      <c r="AN69" s="82">
        <f t="shared" si="8"/>
        <v>0</v>
      </c>
      <c r="AO69" s="82">
        <f t="shared" si="8"/>
        <v>0</v>
      </c>
      <c r="AP69" s="12"/>
      <c r="AQ69" s="12"/>
      <c r="AR69" s="12"/>
      <c r="AS69" s="12"/>
      <c r="AT69" s="10" t="s">
        <v>104</v>
      </c>
      <c r="AW69" s="18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18"/>
      <c r="BQ69" s="67"/>
      <c r="BR69" s="68"/>
      <c r="BS69" s="68"/>
      <c r="BT69" s="68"/>
      <c r="BU69" s="68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8"/>
      <c r="CG69" s="68"/>
      <c r="CH69" s="68"/>
      <c r="CI69" s="68"/>
      <c r="CJ69" s="68"/>
      <c r="CK69" s="68"/>
      <c r="CL69" s="56"/>
      <c r="CM69" s="56"/>
      <c r="CN69" s="56"/>
    </row>
    <row r="70" spans="1:92" ht="0.6" customHeight="1" x14ac:dyDescent="0.25">
      <c r="A70" s="1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  <c r="AL70" s="82"/>
      <c r="AM70" s="82"/>
      <c r="AN70" s="82"/>
      <c r="AO70" s="82"/>
      <c r="AP70" s="12"/>
      <c r="AQ70" s="12"/>
      <c r="AR70" s="12"/>
      <c r="AS70" s="12"/>
      <c r="AT70" s="13" t="s">
        <v>105</v>
      </c>
      <c r="AW70" s="70"/>
      <c r="AX70" s="71"/>
      <c r="AY70" s="71"/>
      <c r="AZ70" s="71"/>
      <c r="BA70" s="71"/>
      <c r="BB70" s="71"/>
      <c r="BC70" s="72"/>
      <c r="BD70" s="72"/>
      <c r="BE70" s="73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74"/>
      <c r="BQ70" s="75"/>
      <c r="BR70" s="68"/>
      <c r="BS70" s="68"/>
      <c r="BT70" s="68"/>
      <c r="BU70" s="68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8"/>
      <c r="CG70" s="68"/>
      <c r="CH70" s="68"/>
      <c r="CI70" s="68"/>
      <c r="CJ70" s="68"/>
      <c r="CK70" s="68"/>
      <c r="CL70" s="56"/>
      <c r="CM70" s="56"/>
      <c r="CN70" s="56"/>
    </row>
    <row r="71" spans="1:92" ht="139.9" customHeight="1" x14ac:dyDescent="0.25">
      <c r="A71" s="13" t="s">
        <v>109</v>
      </c>
      <c r="B71" s="11" t="s">
        <v>96</v>
      </c>
      <c r="C71" s="11" t="s">
        <v>76</v>
      </c>
      <c r="D71" s="11" t="s">
        <v>108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36</v>
      </c>
      <c r="T71" s="13" t="s">
        <v>109</v>
      </c>
      <c r="U71" s="82">
        <v>399.4</v>
      </c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>
        <v>0</v>
      </c>
      <c r="AK71" s="82"/>
      <c r="AL71" s="82"/>
      <c r="AM71" s="82"/>
      <c r="AN71" s="82"/>
      <c r="AO71" s="82">
        <v>0</v>
      </c>
      <c r="AP71" s="12"/>
      <c r="AQ71" s="12"/>
      <c r="AR71" s="12"/>
      <c r="AS71" s="12"/>
      <c r="AT71" s="13" t="s">
        <v>106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ht="128.25" customHeight="1" thickBot="1" x14ac:dyDescent="0.3">
      <c r="A72" s="33" t="s">
        <v>136</v>
      </c>
      <c r="B72" s="34" t="s">
        <v>96</v>
      </c>
      <c r="C72" s="34" t="s">
        <v>76</v>
      </c>
      <c r="D72" s="34" t="s">
        <v>137</v>
      </c>
      <c r="E72" s="30"/>
      <c r="F72" s="30"/>
      <c r="G72" s="31"/>
      <c r="H72" s="31"/>
      <c r="I72" s="32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36</v>
      </c>
      <c r="T72" s="29"/>
      <c r="U72" s="82">
        <v>5</v>
      </c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>
        <v>0</v>
      </c>
      <c r="AK72" s="82"/>
      <c r="AL72" s="82"/>
      <c r="AM72" s="82"/>
      <c r="AN72" s="82"/>
      <c r="AO72" s="82">
        <v>0</v>
      </c>
      <c r="AP72" s="12"/>
      <c r="AQ72" s="12"/>
      <c r="AR72" s="12"/>
      <c r="AS72" s="12"/>
      <c r="AT72" s="13" t="s">
        <v>107</v>
      </c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</row>
    <row r="73" spans="1:92" ht="47.25" hidden="1" customHeight="1" thickBot="1" x14ac:dyDescent="0.3">
      <c r="A73" s="65"/>
      <c r="B73" s="34"/>
      <c r="C73" s="34"/>
      <c r="D73" s="34"/>
      <c r="E73" s="30"/>
      <c r="F73" s="30"/>
      <c r="G73" s="31"/>
      <c r="H73" s="31"/>
      <c r="I73" s="32"/>
      <c r="J73" s="11"/>
      <c r="K73" s="11"/>
      <c r="L73" s="11"/>
      <c r="M73" s="11"/>
      <c r="N73" s="11"/>
      <c r="O73" s="11"/>
      <c r="P73" s="11"/>
      <c r="Q73" s="11"/>
      <c r="R73" s="11"/>
      <c r="S73" s="11"/>
      <c r="U73" s="83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12"/>
      <c r="AQ73" s="12"/>
      <c r="AR73" s="12"/>
      <c r="AS73" s="12"/>
      <c r="AT73" s="13" t="s">
        <v>109</v>
      </c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s="21" customFormat="1" ht="1.9" hidden="1" customHeight="1" x14ac:dyDescent="0.25">
      <c r="A74" s="35"/>
      <c r="B74" s="36"/>
      <c r="C74" s="36"/>
      <c r="D74" s="36"/>
      <c r="E74" s="36"/>
      <c r="F74" s="37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9"/>
      <c r="T74" s="1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20"/>
      <c r="AQ74" s="20"/>
      <c r="AR74" s="20"/>
      <c r="AS74" s="20"/>
      <c r="AT74" s="22"/>
      <c r="AU74" s="23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</row>
    <row r="75" spans="1:92" ht="0.75" hidden="1" customHeight="1" x14ac:dyDescent="0.25">
      <c r="A75" s="35" t="s">
        <v>134</v>
      </c>
      <c r="B75" s="36" t="s">
        <v>96</v>
      </c>
      <c r="C75" s="36" t="s">
        <v>76</v>
      </c>
      <c r="D75" s="36" t="s">
        <v>133</v>
      </c>
      <c r="E75" s="36" t="s">
        <v>36</v>
      </c>
      <c r="F75" s="37">
        <v>30</v>
      </c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36</v>
      </c>
      <c r="T75" s="24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12"/>
      <c r="AQ75" s="12"/>
      <c r="AR75" s="12"/>
      <c r="AS75" s="12"/>
      <c r="AT75" s="13"/>
      <c r="AU75" s="18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1.5" hidden="1" customHeight="1" x14ac:dyDescent="0.25">
      <c r="A76" s="35" t="s">
        <v>135</v>
      </c>
      <c r="B76" s="36" t="s">
        <v>96</v>
      </c>
      <c r="C76" s="36" t="s">
        <v>76</v>
      </c>
      <c r="D76" s="36" t="s">
        <v>141</v>
      </c>
      <c r="E76" s="36" t="s">
        <v>36</v>
      </c>
      <c r="F76" s="37">
        <v>30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4"/>
      <c r="U76" s="83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89"/>
      <c r="AK76" s="90"/>
      <c r="AL76" s="90"/>
      <c r="AM76" s="90"/>
      <c r="AN76" s="90"/>
      <c r="AO76" s="90"/>
      <c r="AP76" s="12"/>
      <c r="AQ76" s="12"/>
      <c r="AR76" s="12"/>
      <c r="AS76" s="12"/>
      <c r="AT76" s="13"/>
      <c r="AU76" s="18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</row>
    <row r="77" spans="1:92" ht="139.5" hidden="1" customHeight="1" x14ac:dyDescent="0.25">
      <c r="A77" s="57" t="s">
        <v>143</v>
      </c>
      <c r="B77" s="58" t="s">
        <v>96</v>
      </c>
      <c r="C77" s="36" t="s">
        <v>76</v>
      </c>
      <c r="D77" s="36" t="s">
        <v>141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59" t="s">
        <v>36</v>
      </c>
      <c r="T77" s="48"/>
      <c r="U77" s="8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89"/>
      <c r="AK77" s="90"/>
      <c r="AL77" s="90"/>
      <c r="AM77" s="90"/>
      <c r="AN77" s="90"/>
      <c r="AO77" s="90"/>
      <c r="AP77" s="9"/>
      <c r="AQ77" s="9"/>
      <c r="AR77" s="9"/>
      <c r="AS77" s="9"/>
      <c r="AT77" s="8" t="s">
        <v>110</v>
      </c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</row>
    <row r="78" spans="1:92" ht="21" hidden="1" customHeight="1" x14ac:dyDescent="0.25">
      <c r="A78" s="63"/>
      <c r="B78" s="77"/>
      <c r="C78" s="77"/>
      <c r="D78" s="62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88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12"/>
      <c r="AQ78" s="12"/>
      <c r="AR78" s="12"/>
      <c r="AS78" s="12"/>
      <c r="AT78" s="10" t="s">
        <v>111</v>
      </c>
    </row>
    <row r="79" spans="1:92" ht="18" hidden="1" customHeight="1" x14ac:dyDescent="0.25">
      <c r="A79" s="6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1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12"/>
      <c r="AQ79" s="12"/>
      <c r="AR79" s="12"/>
      <c r="AS79" s="12"/>
      <c r="AT79" s="13" t="s">
        <v>112</v>
      </c>
    </row>
    <row r="80" spans="1:92" ht="0.75" hidden="1" customHeight="1" x14ac:dyDescent="0.25">
      <c r="A80" s="24" t="s">
        <v>152</v>
      </c>
      <c r="B80" s="25" t="s">
        <v>96</v>
      </c>
      <c r="C80" s="25" t="s">
        <v>76</v>
      </c>
      <c r="D80" s="25" t="s">
        <v>155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36</v>
      </c>
      <c r="T80" s="24"/>
      <c r="U80" s="83">
        <v>0</v>
      </c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3" t="s">
        <v>114</v>
      </c>
      <c r="BF80" s="49"/>
      <c r="BG80" s="50"/>
      <c r="BH80" s="50"/>
      <c r="BI80" s="50"/>
      <c r="BJ80" s="50"/>
      <c r="BK80" s="51"/>
      <c r="BL80" s="51"/>
      <c r="BM80" s="51"/>
    </row>
    <row r="81" spans="1:65" ht="18.75" customHeight="1" x14ac:dyDescent="0.25">
      <c r="A81" s="26" t="s">
        <v>110</v>
      </c>
      <c r="B81" s="27" t="s">
        <v>40</v>
      </c>
      <c r="C81" s="27" t="s">
        <v>25</v>
      </c>
      <c r="D81" s="27"/>
      <c r="E81" s="27"/>
      <c r="F81" s="27" t="s">
        <v>128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6" t="s">
        <v>111</v>
      </c>
      <c r="U81" s="81">
        <f>U82</f>
        <v>7.4</v>
      </c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>
        <v>0</v>
      </c>
      <c r="AK81" s="81"/>
      <c r="AL81" s="81"/>
      <c r="AM81" s="81"/>
      <c r="AN81" s="81"/>
      <c r="AO81" s="81">
        <v>0</v>
      </c>
      <c r="AP81" s="9"/>
      <c r="AQ81" s="9"/>
      <c r="AR81" s="9"/>
      <c r="AS81" s="9"/>
      <c r="AT81" s="8" t="s">
        <v>115</v>
      </c>
      <c r="BF81" s="52"/>
      <c r="BG81" s="53"/>
      <c r="BH81" s="53"/>
      <c r="BI81" s="53"/>
      <c r="BJ81" s="53"/>
      <c r="BK81" s="54"/>
      <c r="BL81" s="54"/>
      <c r="BM81" s="54"/>
    </row>
    <row r="82" spans="1:65" ht="38.25" customHeight="1" x14ac:dyDescent="0.25">
      <c r="A82" s="17" t="s">
        <v>111</v>
      </c>
      <c r="B82" s="11" t="s">
        <v>40</v>
      </c>
      <c r="C82" s="19" t="s">
        <v>96</v>
      </c>
      <c r="D82" s="11"/>
      <c r="E82" s="11"/>
      <c r="F82" s="11" t="s">
        <v>128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 t="s">
        <v>112</v>
      </c>
      <c r="U82" s="82">
        <f>U84</f>
        <v>7.4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2">
        <v>0</v>
      </c>
      <c r="AK82" s="82"/>
      <c r="AL82" s="82"/>
      <c r="AM82" s="82"/>
      <c r="AN82" s="82"/>
      <c r="AO82" s="82">
        <v>0</v>
      </c>
      <c r="AP82" s="12"/>
      <c r="AQ82" s="12"/>
      <c r="AR82" s="12"/>
      <c r="AS82" s="12"/>
      <c r="AT82" s="10" t="s">
        <v>117</v>
      </c>
      <c r="BF82" s="55"/>
      <c r="BG82" s="53"/>
      <c r="BH82" s="53"/>
      <c r="BI82" s="53"/>
      <c r="BJ82" s="53"/>
      <c r="BK82" s="54"/>
      <c r="BL82" s="54"/>
      <c r="BM82" s="54"/>
    </row>
    <row r="83" spans="1:65" ht="2.25" hidden="1" customHeight="1" x14ac:dyDescent="0.25">
      <c r="A83" s="1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3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12"/>
      <c r="AQ83" s="12"/>
      <c r="AR83" s="12"/>
      <c r="AS83" s="12"/>
      <c r="AT83" s="13" t="s">
        <v>118</v>
      </c>
      <c r="BF83" s="56"/>
      <c r="BG83" s="56"/>
      <c r="BH83" s="56"/>
      <c r="BI83" s="56"/>
      <c r="BJ83" s="56"/>
      <c r="BK83" s="56"/>
      <c r="BL83" s="56"/>
      <c r="BM83" s="56"/>
    </row>
    <row r="84" spans="1:65" ht="143.25" customHeight="1" x14ac:dyDescent="0.25">
      <c r="A84" s="24" t="s">
        <v>114</v>
      </c>
      <c r="B84" s="25" t="s">
        <v>40</v>
      </c>
      <c r="C84" s="25" t="s">
        <v>96</v>
      </c>
      <c r="D84" s="25" t="s">
        <v>113</v>
      </c>
      <c r="E84" s="25" t="s">
        <v>36</v>
      </c>
      <c r="F84" s="25" t="s">
        <v>128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59" t="s">
        <v>36</v>
      </c>
      <c r="T84" s="24" t="s">
        <v>115</v>
      </c>
      <c r="U84" s="82">
        <v>7.4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>
        <v>0</v>
      </c>
      <c r="AK84" s="82"/>
      <c r="AL84" s="82"/>
      <c r="AM84" s="82"/>
      <c r="AN84" s="82"/>
      <c r="AO84" s="82">
        <v>0</v>
      </c>
      <c r="AP84" s="12"/>
      <c r="AQ84" s="12"/>
      <c r="AR84" s="12"/>
      <c r="AS84" s="12"/>
      <c r="AT84" s="13" t="s">
        <v>120</v>
      </c>
    </row>
    <row r="85" spans="1:65" ht="17.25" customHeight="1" x14ac:dyDescent="0.25">
      <c r="A85" s="26" t="s">
        <v>115</v>
      </c>
      <c r="B85" s="27" t="s">
        <v>116</v>
      </c>
      <c r="C85" s="27" t="s">
        <v>25</v>
      </c>
      <c r="D85" s="27"/>
      <c r="E85" s="27"/>
      <c r="F85" s="27" t="s">
        <v>129</v>
      </c>
      <c r="G85" s="27" t="s">
        <v>130</v>
      </c>
      <c r="H85" s="27" t="s">
        <v>131</v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6" t="s">
        <v>117</v>
      </c>
      <c r="U85" s="81">
        <f>U86</f>
        <v>5363.7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5">
        <f t="shared" ref="AJ85:AO85" si="9">AJ86</f>
        <v>2814.1</v>
      </c>
      <c r="AK85" s="81">
        <f t="shared" si="9"/>
        <v>0</v>
      </c>
      <c r="AL85" s="81">
        <f t="shared" si="9"/>
        <v>0</v>
      </c>
      <c r="AM85" s="81">
        <f t="shared" si="9"/>
        <v>0</v>
      </c>
      <c r="AN85" s="81">
        <f t="shared" si="9"/>
        <v>0</v>
      </c>
      <c r="AO85" s="85">
        <f t="shared" si="9"/>
        <v>1197.5</v>
      </c>
      <c r="AP85" s="12"/>
      <c r="AQ85" s="12"/>
      <c r="AR85" s="12"/>
      <c r="AS85" s="12"/>
      <c r="AT85" s="13"/>
    </row>
    <row r="86" spans="1:65" ht="14.25" customHeight="1" x14ac:dyDescent="0.25">
      <c r="A86" s="39" t="s">
        <v>117</v>
      </c>
      <c r="B86" s="11" t="s">
        <v>116</v>
      </c>
      <c r="C86" s="11" t="s">
        <v>24</v>
      </c>
      <c r="D86" s="11"/>
      <c r="E86" s="11"/>
      <c r="F86" s="11" t="s">
        <v>129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3" t="s">
        <v>118</v>
      </c>
      <c r="U86" s="82">
        <f>U87+U88</f>
        <v>5363.7</v>
      </c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93">
        <f>AJ87+AJ88</f>
        <v>2814.1</v>
      </c>
      <c r="AK86" s="82"/>
      <c r="AL86" s="82"/>
      <c r="AM86" s="82"/>
      <c r="AN86" s="82"/>
      <c r="AO86" s="82">
        <f>AO87+AO88</f>
        <v>1197.5</v>
      </c>
      <c r="AP86" s="9"/>
      <c r="AQ86" s="9"/>
      <c r="AR86" s="9"/>
      <c r="AS86" s="9"/>
      <c r="AT86" s="8" t="s">
        <v>122</v>
      </c>
    </row>
    <row r="87" spans="1:65" ht="106.5" customHeight="1" x14ac:dyDescent="0.3">
      <c r="A87" s="13" t="s">
        <v>118</v>
      </c>
      <c r="B87" s="11" t="s">
        <v>116</v>
      </c>
      <c r="C87" s="11" t="s">
        <v>24</v>
      </c>
      <c r="D87" s="11" t="s">
        <v>119</v>
      </c>
      <c r="E87" s="11"/>
      <c r="F87" s="11" t="s">
        <v>132</v>
      </c>
      <c r="G87" s="11" t="s">
        <v>130</v>
      </c>
      <c r="H87" s="11" t="s">
        <v>131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13" t="s">
        <v>120</v>
      </c>
      <c r="U87" s="82">
        <v>5363.7</v>
      </c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>
        <v>2814.1</v>
      </c>
      <c r="AK87" s="82"/>
      <c r="AL87" s="82"/>
      <c r="AM87" s="82"/>
      <c r="AN87" s="82"/>
      <c r="AO87" s="82">
        <v>1197.5</v>
      </c>
      <c r="AP87" s="12"/>
      <c r="AQ87" s="12"/>
      <c r="AR87" s="12"/>
      <c r="AS87" s="12"/>
      <c r="AT87" s="10" t="s">
        <v>124</v>
      </c>
      <c r="AX87" s="80"/>
    </row>
    <row r="88" spans="1:65" ht="75" hidden="1" customHeight="1" x14ac:dyDescent="0.25">
      <c r="A88" s="86" t="s">
        <v>153</v>
      </c>
      <c r="B88" s="25" t="s">
        <v>116</v>
      </c>
      <c r="C88" s="25" t="s">
        <v>24</v>
      </c>
      <c r="D88" s="25" t="s">
        <v>154</v>
      </c>
      <c r="E88" s="11"/>
      <c r="F88" s="11" t="s">
        <v>132</v>
      </c>
      <c r="G88" s="11" t="s">
        <v>130</v>
      </c>
      <c r="H88" s="11" t="s">
        <v>131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 t="s">
        <v>121</v>
      </c>
      <c r="T88" s="46"/>
      <c r="U88" s="83">
        <v>0</v>
      </c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>
        <v>0</v>
      </c>
      <c r="AK88" s="90"/>
      <c r="AL88" s="90"/>
      <c r="AM88" s="90"/>
      <c r="AN88" s="90"/>
      <c r="AO88" s="90">
        <v>0</v>
      </c>
      <c r="AP88" s="12"/>
      <c r="AQ88" s="12"/>
      <c r="AR88" s="12"/>
      <c r="AS88" s="12"/>
      <c r="AT88" s="10" t="s">
        <v>125</v>
      </c>
    </row>
    <row r="89" spans="1:65" ht="46.9" customHeight="1" x14ac:dyDescent="0.25">
      <c r="A89" s="26" t="s">
        <v>122</v>
      </c>
      <c r="B89" s="27" t="s">
        <v>123</v>
      </c>
      <c r="C89" s="27" t="s">
        <v>25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6" t="s">
        <v>124</v>
      </c>
      <c r="U89" s="81">
        <f>U90</f>
        <v>3.6</v>
      </c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1">
        <v>0</v>
      </c>
      <c r="AK89" s="81"/>
      <c r="AL89" s="81"/>
      <c r="AM89" s="81"/>
      <c r="AN89" s="81"/>
      <c r="AO89" s="81">
        <v>0</v>
      </c>
      <c r="AP89" s="12"/>
      <c r="AQ89" s="12"/>
      <c r="AR89" s="12"/>
      <c r="AS89" s="12"/>
      <c r="AT89" s="13" t="s">
        <v>126</v>
      </c>
    </row>
    <row r="90" spans="1:65" ht="15.75" customHeight="1" x14ac:dyDescent="0.25">
      <c r="A90" s="10" t="s">
        <v>124</v>
      </c>
      <c r="B90" s="11" t="s">
        <v>123</v>
      </c>
      <c r="C90" s="11" t="s">
        <v>76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 t="s">
        <v>125</v>
      </c>
      <c r="U90" s="82">
        <f>U92+U94</f>
        <v>3.6</v>
      </c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2">
        <v>0</v>
      </c>
      <c r="AK90" s="82"/>
      <c r="AL90" s="82"/>
      <c r="AM90" s="82"/>
      <c r="AN90" s="82"/>
      <c r="AO90" s="82">
        <v>0</v>
      </c>
    </row>
    <row r="91" spans="1:65" ht="12.75" hidden="1" customHeight="1" x14ac:dyDescent="0.25">
      <c r="A91" s="1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</row>
    <row r="92" spans="1:65" ht="92.25" customHeight="1" x14ac:dyDescent="0.25">
      <c r="A92" s="28" t="s">
        <v>126</v>
      </c>
      <c r="B92" s="38" t="s">
        <v>123</v>
      </c>
      <c r="C92" s="38" t="s">
        <v>76</v>
      </c>
      <c r="D92" s="11" t="s">
        <v>147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148</v>
      </c>
      <c r="T92" s="38"/>
      <c r="U92" s="84">
        <v>2.7</v>
      </c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>
        <v>0</v>
      </c>
      <c r="AK92" s="82"/>
      <c r="AL92" s="82"/>
      <c r="AM92" s="82"/>
      <c r="AN92" s="82"/>
      <c r="AO92" s="82">
        <v>0</v>
      </c>
    </row>
    <row r="93" spans="1:65" ht="0.75" hidden="1" customHeight="1" x14ac:dyDescent="0.25"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</row>
    <row r="94" spans="1:65" ht="97.5" customHeight="1" x14ac:dyDescent="0.25">
      <c r="A94" s="28" t="s">
        <v>161</v>
      </c>
      <c r="B94" s="38" t="s">
        <v>123</v>
      </c>
      <c r="C94" s="38" t="s">
        <v>76</v>
      </c>
      <c r="D94" s="11" t="s">
        <v>160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 t="s">
        <v>148</v>
      </c>
      <c r="T94" s="38"/>
      <c r="U94" s="84">
        <v>0.9</v>
      </c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>
        <v>0</v>
      </c>
      <c r="AK94" s="82"/>
      <c r="AL94" s="82"/>
      <c r="AM94" s="82"/>
      <c r="AN94" s="82"/>
      <c r="AO94" s="82">
        <v>0</v>
      </c>
    </row>
    <row r="95" spans="1:65" ht="105" customHeight="1" x14ac:dyDescent="0.3">
      <c r="A95" s="78" t="s">
        <v>144</v>
      </c>
      <c r="B95" s="79"/>
      <c r="C95" s="79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</row>
    <row r="96" spans="1:65" ht="15.75" customHeight="1" x14ac:dyDescent="0.3">
      <c r="A96" s="78" t="s">
        <v>145</v>
      </c>
      <c r="B96" s="79"/>
      <c r="C96" s="79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8" t="s">
        <v>166</v>
      </c>
      <c r="AK96" s="79"/>
      <c r="AL96" s="79"/>
      <c r="AM96" s="79"/>
      <c r="AN96" s="79"/>
      <c r="AO96" s="79"/>
    </row>
    <row r="97" spans="1:41" s="16" customFormat="1" ht="24.6" hidden="1" customHeight="1" x14ac:dyDescent="0.3">
      <c r="A97"/>
      <c r="B97"/>
      <c r="C97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.9" hidden="1" customHeight="1" x14ac:dyDescent="0.3">
      <c r="A98"/>
      <c r="B98"/>
      <c r="C98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9.6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6" customFormat="1" ht="10.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2" spans="1:41" ht="14.25" customHeight="1" x14ac:dyDescent="0.25"/>
    <row r="103" spans="1:41" ht="17.25" customHeight="1" x14ac:dyDescent="0.25">
      <c r="U103" s="87"/>
      <c r="AJ103" s="87"/>
      <c r="AO103" s="87"/>
    </row>
    <row r="104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2024-06-07T05:38:38Z</cp:lastPrinted>
  <dcterms:created xsi:type="dcterms:W3CDTF">2019-04-26T06:15:18Z</dcterms:created>
  <dcterms:modified xsi:type="dcterms:W3CDTF">2024-06-07T05:38:55Z</dcterms:modified>
</cp:coreProperties>
</file>