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75" windowWidth="17370" windowHeight="1077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<sst xmlns="http://schemas.openxmlformats.org/spreadsheetml/2006/main" count="67" uniqueCount="51">
  <si>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</si>
  <si>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</si>
  <si>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</si>
  <si>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</si>
  <si>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</si>
  <si>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</si>
  <si>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</si>
  <si>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</si>
  <si>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</si>
  <si>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</si>
  <si>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</si>
  <si>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</si>
  <si>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</si>
  <si>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</si>
  <si>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</si>
  <si>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</si>
  <si>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</si>
  <si>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</si>
  <si>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</si>
  <si>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</si>
  <si>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</si>
  <si>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 xml:space="preserve">Тарасовский Митякинское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</si>
  <si>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</si>
  <si>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</si>
  <si>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</si>
  <si>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</si>
  <si>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</si>
  <si>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</si>
  <si>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</si>
  <si>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37 09 01</t>
  </si>
  <si>
    <t>мун.</t>
  </si>
  <si>
    <t xml:space="preserve"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объектах"  </t>
  </si>
  <si>
    <t>37 09 02</t>
  </si>
  <si>
    <t xml:space="preserve">Муниципальная программа "Развитие культуры"  </t>
  </si>
  <si>
    <t>37 09 03</t>
  </si>
  <si>
    <t>37 09 04</t>
  </si>
  <si>
    <t xml:space="preserve">Муниципальная программа "Развитие транспортной системы"  </t>
  </si>
  <si>
    <t>37 09 05</t>
  </si>
  <si>
    <t xml:space="preserve">Муниципальная программа "Информационное общество"  </t>
  </si>
  <si>
    <t>37 09 06</t>
  </si>
  <si>
    <t xml:space="preserve">Муниципальная программа "Обеспечение качественными жилищно-коммунальными услугами населения Митякинского сельского поселения"  </t>
  </si>
  <si>
    <t>37 09 07</t>
  </si>
  <si>
    <t xml:space="preserve">Муниципальная программа "Муниципальная политика"  </t>
  </si>
  <si>
    <t>М.О. Косоротова</t>
  </si>
  <si>
    <t>Н.Н. Горяева</t>
  </si>
  <si>
    <t xml:space="preserve">исполнитель М.О. Косоротова </t>
  </si>
  <si>
    <t>34-2-28</t>
  </si>
  <si>
    <t>Сведения о расходах на реализацию муниципальных программ</t>
  </si>
  <si>
    <t xml:space="preserve">Муниципальная программа "Обеспечение общественного порядка и противодействие преступности на территории Митякинского сельского поселения"  </t>
  </si>
  <si>
    <t>Муниципальная программа "Ремонт, содержание и оснащение системой безопасности муниципального административного здания Митякинского сельского поселения"</t>
  </si>
  <si>
    <t>на 01 марта 2019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</si>
</sst>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1" fillId="0" borderId="10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wrapText="1"/>
    </xf>
    <xf numFmtId="4" fontId="2" fillId="7" borderId="10" xfId="0" applyNumberFormat="1" applyFont="1" applyFill="1" applyBorder="1" applyAlignment="1">
      <alignment horizontal="right" vertical="top"/>
    </xf>
    <xf numFmtId="4" fontId="1" fillId="7" borderId="10" xfId="0" applyNumberFormat="1" applyFont="1" applyFill="1" applyBorder="1" applyAlignment="1">
      <alignment horizontal="right" vertical="top"/>
    </xf>
    <xf numFmtId="4" fontId="42" fillId="0" borderId="10" xfId="0" applyNumberFormat="1" applyFont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3"/>
  <sheetViews>
    <sheetView tabSelected="1" zoomScale="112" zoomScaleNormal="112" zoomScalePageLayoutView="0" workbookViewId="0" topLeftCell="A1">
      <selection activeCell="K18" sqref="K18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36" t="s">
        <v>47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11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4.25" customHeight="1">
      <c r="A3" s="37" t="s">
        <v>50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s="11" customFormat="1" ht="14.25" customHeight="1">
      <c r="A4" s="33" t="s">
        <v>21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4" t="s">
        <v>0</v>
      </c>
      <c r="K5" s="34"/>
    </row>
    <row r="6" spans="1:11" s="11" customFormat="1" ht="12.75">
      <c r="A6" s="39" t="s">
        <v>7</v>
      </c>
      <c r="B6" s="32" t="s">
        <v>4</v>
      </c>
      <c r="C6" s="39" t="s">
        <v>5</v>
      </c>
      <c r="D6" s="32" t="s">
        <v>1</v>
      </c>
      <c r="E6" s="32"/>
      <c r="F6" s="35" t="s">
        <v>14</v>
      </c>
      <c r="G6" s="35"/>
      <c r="H6" s="35"/>
      <c r="I6" s="35"/>
      <c r="J6" s="35"/>
      <c r="K6" s="35"/>
    </row>
    <row r="7" spans="1:11" s="11" customFormat="1" ht="24" customHeight="1">
      <c r="A7" s="40"/>
      <c r="B7" s="32"/>
      <c r="C7" s="40"/>
      <c r="D7" s="32"/>
      <c r="E7" s="32"/>
      <c r="F7" s="32" t="s">
        <v>15</v>
      </c>
      <c r="G7" s="32"/>
      <c r="H7" s="32" t="s">
        <v>16</v>
      </c>
      <c r="I7" s="32"/>
      <c r="J7" s="32" t="s">
        <v>17</v>
      </c>
      <c r="K7" s="32"/>
    </row>
    <row r="8" spans="1:11" s="11" customFormat="1" ht="38.25">
      <c r="A8" s="41"/>
      <c r="B8" s="32"/>
      <c r="C8" s="41"/>
      <c r="D8" s="2" t="s">
        <v>2</v>
      </c>
      <c r="E8" s="2" t="s">
        <v>3</v>
      </c>
      <c r="F8" s="2" t="s">
        <v>2</v>
      </c>
      <c r="G8" s="2" t="s">
        <v>3</v>
      </c>
      <c r="H8" s="2" t="s">
        <v>2</v>
      </c>
      <c r="I8" s="2" t="s">
        <v>3</v>
      </c>
      <c r="J8" s="2" t="s">
        <v>2</v>
      </c>
      <c r="K8" s="2" t="s">
        <v>3</v>
      </c>
    </row>
    <row r="9" spans="1:11" s="11" customFormat="1" ht="12.75">
      <c r="A9" s="5" t="s">
        <v>6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24" t="s">
        <v>23</v>
      </c>
      <c r="B10" s="25" t="s">
        <v>24</v>
      </c>
      <c r="C10" s="26" t="s">
        <v>22</v>
      </c>
      <c r="D10" s="29">
        <f aca="true" t="shared" si="0" ref="D10:D18">F10+H10+J10</f>
        <v>7547600</v>
      </c>
      <c r="E10" s="29">
        <f aca="true" t="shared" si="1" ref="E10:E18">G10+I10+K10</f>
        <v>534074.9400000001</v>
      </c>
      <c r="F10" s="30"/>
      <c r="G10" s="30"/>
      <c r="H10" s="30">
        <f>SUM(H11:H12)</f>
        <v>0</v>
      </c>
      <c r="I10" s="30">
        <f>SUM(I11:I12)</f>
        <v>0</v>
      </c>
      <c r="J10" s="30">
        <f>SUM(J11:J12)</f>
        <v>7547600</v>
      </c>
      <c r="K10" s="30">
        <f>SUM(K11)</f>
        <v>534074.9400000001</v>
      </c>
    </row>
    <row r="11" spans="1:11" ht="15" customHeight="1">
      <c r="A11" s="24" t="s">
        <v>23</v>
      </c>
      <c r="B11" s="25" t="s">
        <v>26</v>
      </c>
      <c r="C11" s="26" t="s">
        <v>25</v>
      </c>
      <c r="D11" s="29">
        <f t="shared" si="0"/>
        <v>7547600</v>
      </c>
      <c r="E11" s="29">
        <f t="shared" si="1"/>
        <v>534074.9400000001</v>
      </c>
      <c r="F11" s="30"/>
      <c r="G11" s="30"/>
      <c r="H11" s="30">
        <f>SUM(H13:H19)</f>
        <v>0</v>
      </c>
      <c r="I11" s="30">
        <f>SUM(I13:I19)</f>
        <v>0</v>
      </c>
      <c r="J11" s="30">
        <f>SUM(J13+J14+J15+J16+J17+J19+J18+J20)</f>
        <v>7547600</v>
      </c>
      <c r="K11" s="30">
        <f>SUM(K13+K14+K15+K16+K17+K19+K18+K20)</f>
        <v>534074.9400000001</v>
      </c>
    </row>
    <row r="12" spans="1:11" ht="12.75">
      <c r="A12" s="24" t="s">
        <v>23</v>
      </c>
      <c r="B12" s="25" t="s">
        <v>28</v>
      </c>
      <c r="C12" s="26" t="s">
        <v>27</v>
      </c>
      <c r="D12" s="29">
        <f t="shared" si="0"/>
        <v>0</v>
      </c>
      <c r="E12" s="29">
        <f t="shared" si="1"/>
        <v>0</v>
      </c>
      <c r="F12" s="27"/>
      <c r="G12" s="27"/>
      <c r="H12" s="27"/>
      <c r="I12" s="27"/>
      <c r="J12" s="27"/>
      <c r="K12" s="27"/>
    </row>
    <row r="13" spans="1:11" ht="0.75" customHeight="1">
      <c r="A13" s="24" t="s">
        <v>30</v>
      </c>
      <c r="B13" s="25" t="s">
        <v>31</v>
      </c>
      <c r="C13" s="26" t="s">
        <v>29</v>
      </c>
      <c r="D13" s="29">
        <f t="shared" si="0"/>
        <v>0</v>
      </c>
      <c r="E13" s="29">
        <f t="shared" si="1"/>
        <v>0</v>
      </c>
      <c r="F13" s="27"/>
      <c r="G13" s="27"/>
      <c r="H13" s="27"/>
      <c r="I13" s="27"/>
      <c r="J13" s="27"/>
      <c r="K13" s="27"/>
    </row>
    <row r="14" spans="1:11" ht="24.75" customHeight="1">
      <c r="A14" s="24" t="s">
        <v>30</v>
      </c>
      <c r="B14" s="25" t="s">
        <v>33</v>
      </c>
      <c r="C14" s="26" t="s">
        <v>32</v>
      </c>
      <c r="D14" s="29">
        <f t="shared" si="0"/>
        <v>3922700</v>
      </c>
      <c r="E14" s="29">
        <f t="shared" si="1"/>
        <v>335283.28</v>
      </c>
      <c r="F14" s="27"/>
      <c r="G14" s="27"/>
      <c r="H14" s="27"/>
      <c r="I14" s="27"/>
      <c r="J14" s="27">
        <v>3922700</v>
      </c>
      <c r="K14" s="27">
        <v>335283.28</v>
      </c>
    </row>
    <row r="15" spans="1:11" ht="63" customHeight="1">
      <c r="A15" s="24" t="s">
        <v>30</v>
      </c>
      <c r="B15" s="25" t="s">
        <v>48</v>
      </c>
      <c r="C15" s="26" t="s">
        <v>34</v>
      </c>
      <c r="D15" s="29">
        <f t="shared" si="0"/>
        <v>0</v>
      </c>
      <c r="E15" s="29">
        <f t="shared" si="1"/>
        <v>0</v>
      </c>
      <c r="F15" s="27"/>
      <c r="G15" s="27"/>
      <c r="H15" s="27"/>
      <c r="I15" s="27"/>
      <c r="J15" s="27">
        <v>0</v>
      </c>
      <c r="K15" s="27"/>
    </row>
    <row r="16" spans="1:11" ht="24.75" customHeight="1">
      <c r="A16" s="24" t="s">
        <v>30</v>
      </c>
      <c r="B16" s="25" t="s">
        <v>36</v>
      </c>
      <c r="C16" s="26" t="s">
        <v>35</v>
      </c>
      <c r="D16" s="29">
        <f t="shared" si="0"/>
        <v>1803200</v>
      </c>
      <c r="E16" s="29">
        <f t="shared" si="1"/>
        <v>99739</v>
      </c>
      <c r="F16" s="27"/>
      <c r="G16" s="27"/>
      <c r="H16" s="27"/>
      <c r="I16" s="27"/>
      <c r="J16" s="27">
        <v>1803200</v>
      </c>
      <c r="K16" s="31">
        <v>99739</v>
      </c>
    </row>
    <row r="17" spans="1:11" ht="25.5">
      <c r="A17" s="24" t="s">
        <v>30</v>
      </c>
      <c r="B17" s="25" t="s">
        <v>38</v>
      </c>
      <c r="C17" s="26" t="s">
        <v>37</v>
      </c>
      <c r="D17" s="29">
        <f t="shared" si="0"/>
        <v>355100</v>
      </c>
      <c r="E17" s="29">
        <f t="shared" si="1"/>
        <v>51102.5</v>
      </c>
      <c r="F17" s="27"/>
      <c r="G17" s="27"/>
      <c r="H17" s="27"/>
      <c r="I17" s="27"/>
      <c r="J17" s="27">
        <v>355100</v>
      </c>
      <c r="K17" s="27">
        <v>51102.5</v>
      </c>
    </row>
    <row r="18" spans="1:11" ht="29.25" customHeight="1">
      <c r="A18" s="24" t="s">
        <v>30</v>
      </c>
      <c r="B18" s="25" t="s">
        <v>42</v>
      </c>
      <c r="C18" s="26" t="s">
        <v>39</v>
      </c>
      <c r="D18" s="29">
        <f t="shared" si="0"/>
        <v>104600</v>
      </c>
      <c r="E18" s="29">
        <f t="shared" si="1"/>
        <v>0</v>
      </c>
      <c r="F18" s="27"/>
      <c r="G18" s="27"/>
      <c r="H18" s="27"/>
      <c r="I18" s="27"/>
      <c r="J18" s="27">
        <v>104600</v>
      </c>
      <c r="K18" s="27"/>
    </row>
    <row r="19" spans="1:11" ht="51">
      <c r="A19" s="24" t="s">
        <v>30</v>
      </c>
      <c r="B19" s="25" t="s">
        <v>40</v>
      </c>
      <c r="C19" s="26" t="s">
        <v>41</v>
      </c>
      <c r="D19" s="29">
        <f>SUM(J19)</f>
        <v>1362000</v>
      </c>
      <c r="E19" s="29">
        <f>SUM(K19)</f>
        <v>47950.16</v>
      </c>
      <c r="F19" s="27"/>
      <c r="G19" s="27"/>
      <c r="H19" s="27"/>
      <c r="I19" s="27"/>
      <c r="J19" s="27">
        <v>1362000</v>
      </c>
      <c r="K19" s="27">
        <v>47950.16</v>
      </c>
    </row>
    <row r="20" spans="1:11" ht="63.75">
      <c r="A20" s="24" t="s">
        <v>30</v>
      </c>
      <c r="B20" s="25" t="s">
        <v>49</v>
      </c>
      <c r="C20" s="26" t="s">
        <v>41</v>
      </c>
      <c r="D20" s="29">
        <f>SUM(J20)</f>
        <v>0</v>
      </c>
      <c r="E20" s="29">
        <f>SUM(K20)</f>
        <v>0</v>
      </c>
      <c r="F20" s="27"/>
      <c r="G20" s="27"/>
      <c r="H20" s="27"/>
      <c r="I20" s="27"/>
      <c r="J20" s="27">
        <v>0</v>
      </c>
      <c r="K20" s="27"/>
    </row>
    <row r="21" spans="1:11" ht="12.75">
      <c r="A21" s="19"/>
      <c r="B21" s="23"/>
      <c r="C21" s="21"/>
      <c r="D21" s="20"/>
      <c r="E21" s="20"/>
      <c r="F21" s="20"/>
      <c r="G21" s="20"/>
      <c r="H21" s="20"/>
      <c r="I21" s="20"/>
      <c r="J21" s="20"/>
      <c r="K21" s="20"/>
    </row>
    <row r="22" spans="1:11" ht="12.75" customHeight="1">
      <c r="A22" s="19"/>
      <c r="B22" s="22"/>
      <c r="C22" s="17"/>
      <c r="D22" s="20"/>
      <c r="E22" s="20"/>
      <c r="F22" s="20"/>
      <c r="G22" s="20"/>
      <c r="H22" s="20"/>
      <c r="I22" s="20"/>
      <c r="J22" s="20"/>
      <c r="K22" s="20"/>
    </row>
    <row r="23" spans="1:11" ht="15.75" customHeight="1">
      <c r="A23" s="42" t="s">
        <v>8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</row>
    <row r="24" spans="1:11" ht="12" customHeight="1">
      <c r="A24" s="42" t="s">
        <v>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</row>
    <row r="25" ht="11.25" customHeight="1"/>
    <row r="26" spans="1:10" s="16" customFormat="1" ht="12" customHeight="1">
      <c r="A26" s="38" t="s">
        <v>18</v>
      </c>
      <c r="B26" s="38"/>
      <c r="C26" s="38"/>
      <c r="D26" s="38"/>
      <c r="E26" s="38"/>
      <c r="F26" s="38"/>
      <c r="G26" s="38"/>
      <c r="H26" s="38"/>
      <c r="I26" s="38"/>
      <c r="J26" s="38"/>
    </row>
    <row r="29" spans="2:7" ht="12.75">
      <c r="B29" s="15" t="s">
        <v>19</v>
      </c>
      <c r="G29" s="14" t="s">
        <v>43</v>
      </c>
    </row>
    <row r="30" spans="2:7" ht="12.75">
      <c r="B30" s="15" t="s">
        <v>20</v>
      </c>
      <c r="G30" s="14" t="s">
        <v>44</v>
      </c>
    </row>
    <row r="31" ht="12.75">
      <c r="B31" s="15"/>
    </row>
    <row r="32" ht="12.75">
      <c r="B32" s="18" t="s">
        <v>45</v>
      </c>
    </row>
    <row r="33" ht="12.75">
      <c r="B33" s="28" t="s">
        <v>46</v>
      </c>
    </row>
  </sheetData>
  <sheetProtection/>
  <mergeCells count="16">
    <mergeCell ref="A1:K1"/>
    <mergeCell ref="A3:K3"/>
    <mergeCell ref="A26:J26"/>
    <mergeCell ref="A6:A8"/>
    <mergeCell ref="A23:K23"/>
    <mergeCell ref="A24:K24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W7</cp:lastModifiedBy>
  <cp:lastPrinted>2019-01-15T06:50:54Z</cp:lastPrinted>
  <dcterms:created xsi:type="dcterms:W3CDTF">2011-01-13T12:37:06Z</dcterms:created>
  <dcterms:modified xsi:type="dcterms:W3CDTF">2019-03-04T06:14:41Z</dcterms:modified>
  <cp:category/>
  <cp:version/>
  <cp:contentType/>
  <cp:contentStatus/>
</cp:coreProperties>
</file>